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glazioleitung\glacier_hazards\events\"/>
    </mc:Choice>
  </mc:AlternateContent>
  <bookViews>
    <workbookView xWindow="0" yWindow="0" windowWidth="14690" windowHeight="5160" tabRatio="500" firstSheet="2" activeTab="2"/>
  </bookViews>
  <sheets>
    <sheet name="0 Instructions" sheetId="1" r:id="rId1"/>
    <sheet name="4 Historical Events - 2003" sheetId="2" state="hidden" r:id="rId2"/>
    <sheet name="1 New Events" sheetId="3" r:id="rId3"/>
    <sheet name="2 Hazards types" sheetId="4" r:id="rId4"/>
    <sheet name="3 Damage Types" sheetId="5" r:id="rId5"/>
  </sheets>
  <definedNames>
    <definedName name="_xlnm._FilterDatabase" localSheetId="2" hidden="1">'1 New Events'!$C$1:$U$4</definedName>
    <definedName name="_xlnm._FilterDatabase" localSheetId="1" hidden="1">'4 Historical Events - 2003'!$A$1:$W$322</definedName>
    <definedName name="_FilterDatabase_0" localSheetId="2">'1 New Events'!$C$1:$U$4</definedName>
    <definedName name="_FilterDatabase_0" localSheetId="1">'4 Historical Events - 2003'!$A$1:$W$322</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X3" i="3" l="1"/>
  <c r="X11" i="3" l="1"/>
  <c r="X14" i="3"/>
  <c r="X22" i="3"/>
  <c r="X24" i="3"/>
  <c r="X15" i="3"/>
  <c r="X9" i="3"/>
  <c r="X17" i="3"/>
  <c r="X4" i="3"/>
  <c r="X23" i="3"/>
  <c r="X7" i="3"/>
  <c r="X10" i="3"/>
  <c r="X13" i="3"/>
  <c r="X18" i="3"/>
  <c r="X20" i="3"/>
  <c r="X6" i="3"/>
  <c r="X16" i="3"/>
  <c r="X12" i="3"/>
  <c r="X19" i="3"/>
  <c r="X21" i="3"/>
</calcChain>
</file>

<file path=xl/sharedStrings.xml><?xml version="1.0" encoding="utf-8"?>
<sst xmlns="http://schemas.openxmlformats.org/spreadsheetml/2006/main" count="3144" uniqueCount="1088">
  <si>
    <t>Arbeitsschritte um neues Ereignis zu erfassen</t>
  </si>
  <si>
    <t>Eintrag in Tabelle ‘1 New Events’</t>
  </si>
  <si>
    <t>Erstellen der Geometrie im map.geo.admin.ch und als kml exportieren</t>
  </si>
  <si>
    <t>Ablegen von weiteren Ereignisdokumentation wie Fotos, Berichte, etc</t>
  </si>
  <si>
    <t>UUID EVENT</t>
  </si>
  <si>
    <t>GLACIER UUID</t>
  </si>
  <si>
    <t>GLACIER NAME</t>
  </si>
  <si>
    <t>year_start</t>
  </si>
  <si>
    <t>month_start</t>
  </si>
  <si>
    <t>day_start</t>
  </si>
  <si>
    <t>time_start</t>
  </si>
  <si>
    <t>year_end</t>
  </si>
  <si>
    <t>month_end</t>
  </si>
  <si>
    <t>day_end</t>
  </si>
  <si>
    <t>time_end</t>
  </si>
  <si>
    <t>HAZARD</t>
  </si>
  <si>
    <t>HAZARD SUB</t>
  </si>
  <si>
    <t>DAMAGE</t>
  </si>
  <si>
    <t>DAMAGE SUB</t>
  </si>
  <si>
    <t>DAMAGE SUBSUB</t>
  </si>
  <si>
    <t>VOLUME IN m³</t>
  </si>
  <si>
    <t>AREA DAMAGED IN m²</t>
  </si>
  <si>
    <t>NO. DEATH</t>
  </si>
  <si>
    <t>NO. INJURED</t>
  </si>
  <si>
    <t>SOURCE</t>
  </si>
  <si>
    <t>DESCRIPTION</t>
  </si>
  <si>
    <t>Verbesserungsvorschlag</t>
  </si>
  <si>
    <t>80e4bc9e-4ec8-11e8-a0f7-985fd331b2ee</t>
  </si>
  <si>
    <t>Rhonegletscher</t>
  </si>
  <si>
    <t>07</t>
  </si>
  <si>
    <t>21</t>
  </si>
  <si>
    <t>08</t>
  </si>
  <si>
    <t>Forel 1901 gibt es nicht</t>
  </si>
  <si>
    <t>Explosionsartiger Ausbruch einer Eislamelle an der orographisch rechten Seite der Zunge. Das dahinter gestaute Wasser transportierte Eisblöcke bis nach Gletsch.</t>
  </si>
  <si>
    <t>1918</t>
  </si>
  <si>
    <t>1, 2</t>
  </si>
  <si>
    <t>ce742b50-1509-11ea-8d71-362b9e155667</t>
  </si>
  <si>
    <t>Am Tor des vorstossenden Gletschers werden ständig Einstürze beobachtet. Dabei verlor eine unvorsichtige Spaziergängerin das Leben und eine andere erlitt schwere Verletzungen.</t>
  </si>
  <si>
    <t>Ein Eisabbruch am Gletschertor tötet eine Person und veletzt eine weitere schwer.</t>
  </si>
  <si>
    <t>1926</t>
  </si>
  <si>
    <t>09</t>
  </si>
  <si>
    <t>06</t>
  </si>
  <si>
    <t>ce742f4c-1509-11ea-8d71-362b9e155667</t>
  </si>
  <si>
    <t>Der See beim Zusammenfluss am Fuss der Scheidflüe war am 6. September 1926 leer. Dieses Ereignis hinterliess keine Schäden.</t>
  </si>
  <si>
    <t>Ausbruch des Gletschersees am Fuss der Scheidflüe ohne Schadenfolge.</t>
  </si>
  <si>
    <t>1927</t>
  </si>
  <si>
    <t>13</t>
  </si>
  <si>
    <t>Der See beim Zusammenfluss am Fuss der Scheidflüe lief erneut ohne Schadenfolge aus.</t>
  </si>
  <si>
    <t>Erneuter Ausbruch des Gletscherssees am Fuss der Scheidflüe ohne Schadenfolge.</t>
  </si>
  <si>
    <t>1934</t>
  </si>
  <si>
    <t>17</t>
  </si>
  <si>
    <t>2, 3</t>
  </si>
  <si>
    <t>5, 8</t>
  </si>
  <si>
    <t>Das Zungenende befand sich im Bereich der Steilstufe. Die erhöhte Eissturzaktivität an der Gletscherfront staute den Gletscherbach temporär. Am 17. Juli 1934 brach der Eisdamm, was zu einer Schwallwelle führte. Dieses Ereignis forderte zwei Menschenleben und eine Verletzte.</t>
  </si>
  <si>
    <t>1941</t>
  </si>
  <si>
    <t>23</t>
  </si>
  <si>
    <t>ce7430be-1509-11ea-8d71-362b9e155667</t>
  </si>
  <si>
    <t>Ein grösserer Eisabsturz an der Steilfront traf eine Schulklasse. Sechs Kinder verloren das Leben und sechs weitere Kinder erlitten Verletzungen.</t>
  </si>
  <si>
    <t>1947</t>
  </si>
  <si>
    <t>Eistrümmer stauten den Gletscherbach. Beim Bruch des Eisdamms entstand eine Schwallwelle. Dank rechtzeitiger telefonischer Warnung vom Hotel Belvédere nach Gletsch forderte dieses Ereignis keine Opfer.</t>
  </si>
  <si>
    <t>80eecec0-4ec8-11e8-bd44-985fd331b2ee</t>
  </si>
  <si>
    <t>Sidelengletscher</t>
  </si>
  <si>
    <t>1987</t>
  </si>
  <si>
    <t>24</t>
  </si>
  <si>
    <t>25</t>
  </si>
  <si>
    <t>3 oder 6?</t>
  </si>
  <si>
    <t>ce7492fc-1509-11ea-8d71-362b9e155667</t>
  </si>
  <si>
    <t>Der proglaziale Moränensee entleerte sich während den Murgangereignissen im August 1987 und bildete einen grossen Murgang.</t>
  </si>
  <si>
    <t>80a78c8f-4ec8-11e8-bc82-985fd331b2ee</t>
  </si>
  <si>
    <t>Minstigergletscher</t>
  </si>
  <si>
    <t>1707</t>
  </si>
  <si>
    <t>ce73e7d0-1509-11ea-8d71-362b9e155667</t>
  </si>
  <si>
    <t>Ein Hochwasser vom Minstigergletscher verursachte Schäden im Dorf Münster.</t>
  </si>
  <si>
    <t>Ein Gletscherhochwasser verursachte Schäden im Dorf Münster.</t>
  </si>
  <si>
    <t>4, 6</t>
  </si>
  <si>
    <t>3, 4</t>
  </si>
  <si>
    <t>30'000</t>
  </si>
  <si>
    <r>
      <rPr>
        <sz val="11"/>
        <color rgb="FF000000"/>
        <rFont val="Calibri"/>
        <family val="2"/>
        <charset val="1"/>
      </rPr>
      <t xml:space="preserve">Auslösung eines grossen Murgangs aus einem Felscouloir im Vorfeld des Minstigergletschers. Unmittelbar nach diesem Ereignis wechselte der Abfluss die Gletscherseite. Die temporäre Verlegung des subglazialen Abflusssystems, möglicherweise kombiniert mit einer kurzfristigen Stauung und anschliessendem Wasserausbruch, löste diesen Murgang aus (VAW, 1992b: 234-260). Für den Ausbruch einer Wassertasche spricht der Umstand, dass ein erster Schwall des Hochwassers bereits eine Brücke wegriss. Erst später stieg er zu kritischer Höhe an </t>
    </r>
    <r>
      <rPr>
        <sz val="11"/>
        <color rgb="FFFF0000"/>
        <rFont val="Calibri"/>
        <family val="2"/>
        <charset val="1"/>
      </rPr>
      <t>im Gefolge intensiver Niederschläge</t>
    </r>
    <r>
      <rPr>
        <sz val="11"/>
        <color rgb="FF000000"/>
        <rFont val="Calibri"/>
        <family val="2"/>
        <charset val="1"/>
      </rPr>
      <t>. Schliesslich führte der Bach übermässig Geschiebe und trat über die Ufer (mündliche Mitteilung Prof. Dr. W. Oberholzer, Samstagern). Aufgrund des Gletscherrückzugs wurde die Anrissstelle für die Erosion freigelegt und damit das Murgangereignis ermöglicht. Der Murgang verklauste bei der Eisenbahnbrücke der Furka-Oberalp Bahnline (FO) das Gerinne und</t>
    </r>
    <r>
      <rPr>
        <sz val="11"/>
        <color rgb="FFFF0000"/>
        <rFont val="Calibri"/>
        <family val="2"/>
        <charset val="1"/>
      </rPr>
      <t xml:space="preserve"> übersarte</t>
    </r>
    <r>
      <rPr>
        <sz val="11"/>
        <color rgb="FF000000"/>
        <rFont val="Calibri"/>
        <family val="2"/>
        <charset val="1"/>
      </rPr>
      <t xml:space="preserve"> das Dorf Münster sowie eine Flache von ca. 30'000 m².</t>
    </r>
  </si>
  <si>
    <r>
      <rPr>
        <sz val="11"/>
        <color rgb="FF000000"/>
        <rFont val="Calibri"/>
        <family val="2"/>
        <charset val="1"/>
      </rPr>
      <t>Auslösung eines grossen Murgangs aus einem Felscouloir im Vorfeld des Minstigergletschers. Unmittelbar nach diesem Ereignis wechselte der Abfluss die Gletscherseite. Die temporäre Verlegung des subglazialen Abflusssystems, möglicherweise kombiniert mit einer kurzfristigen Stauung und anschliessendem Wasserausbruch, löste diesen Murgang aus (VAW, 1992b: 234-260). Für den Ausbruch einer Wassertasche spricht der Umstand, dass ein erster Schwall des Hochwassers bereits eine Brücke wegriss. Erst später stieg der Wasserpegel als Folge intensiver Niederschläge zu kritischer Höhe an. Schliesslich führte der Bach übermässig Geschiebe und trat über die Ufer (mündliche Mitteilung Prof. Dr. W. Oberholzer, Samstagern). Aufgrund des Gletscherrückzugs wurde die Anrissstelle für die Erosion freigelegt und damit das Murgangereignis ermöglicht. Der Murgang verklauste bei der Eisenbahnbrücke der Furka-Oberalp Bahnline (FO) das Gerinne und</t>
    </r>
    <r>
      <rPr>
        <sz val="11"/>
        <color rgb="FFFF0000"/>
        <rFont val="Calibri"/>
        <family val="2"/>
        <charset val="1"/>
      </rPr>
      <t xml:space="preserve"> übersarte</t>
    </r>
    <r>
      <rPr>
        <sz val="11"/>
        <color rgb="FF000000"/>
        <rFont val="Calibri"/>
        <family val="2"/>
        <charset val="1"/>
      </rPr>
      <t xml:space="preserve"> das Dorf Münster sowie eine Flache von ca. 30'000 m².</t>
    </r>
  </si>
  <si>
    <t>805d642e-4ec8-11e8-b774-985fd331b2ee</t>
  </si>
  <si>
    <t>Mönch-Süd</t>
  </si>
  <si>
    <t>1982</t>
  </si>
  <si>
    <t>05</t>
  </si>
  <si>
    <t>14</t>
  </si>
  <si>
    <t>ce7393e8-1509-11ea-8d71-362b9e155667; ce739528-1509-11ea-8d71-362b9e155667</t>
  </si>
  <si>
    <t>Eisabbrüche vom Hängegletscher gefährden den Hüttenweg vom Jungfraujoch zur Mönchsjochhütte. Am 14. Mai 1982 glitt nach einem Absturz eine Eisscholle von ca. 55 m³ Volumen auf dem feuchten Firn über eine Distanz von 470 m (Pauschalgefälle 32%) auf einer unberechenbaren Bahn.</t>
  </si>
  <si>
    <t>1984</t>
  </si>
  <si>
    <t>03:00</t>
  </si>
  <si>
    <t>340'000</t>
  </si>
  <si>
    <t>ce739528-1509-11ea-8d71-362b9e155667</t>
  </si>
  <si>
    <t>Die grösste bisher bekannte Eislawine vom Hängegletscher Mönch-Süd (340'000 m³) legte eine totale horizontale Strecke von 690 m (Pauschalgefälle 34%) auf den Jungfraufirn zurück und verschüttete den Hüttenpfad zur Mönchsjochhütte.</t>
  </si>
  <si>
    <t>Grosser Aletschgletscher</t>
  </si>
  <si>
    <t>um 1850</t>
  </si>
  <si>
    <t>keine Quelle</t>
  </si>
  <si>
    <t>Um 1850 wurden Behausungen des Weilers Oberaletsch durch den vorrückenden Grossen Aletschgletscher zerstört.</t>
  </si>
  <si>
    <t>1813</t>
  </si>
  <si>
    <t>ce73c430-1509-11ea-8d71-362b9e155667</t>
  </si>
  <si>
    <t>Beinahe jährlich sich wiederholende Ausbrüche des Märjelesees.</t>
  </si>
  <si>
    <t>Ausbruch des Märjelesees.</t>
  </si>
  <si>
    <t>1820</t>
  </si>
  <si>
    <t>ce73c430-1509-11ea-8d71-362b9e155668</t>
  </si>
  <si>
    <t>1822</t>
  </si>
  <si>
    <t>ce73c430-1509-11ea-8d71-362b9e155669</t>
  </si>
  <si>
    <t>1828</t>
  </si>
  <si>
    <t>ce73c430-1509-11ea-8d71-362b9e155670</t>
  </si>
  <si>
    <t>1840</t>
  </si>
  <si>
    <t>ce73c430-1509-11ea-8d71-362b9e155671</t>
  </si>
  <si>
    <t>1848</t>
  </si>
  <si>
    <t xml:space="preserve">08 </t>
  </si>
  <si>
    <t>ce73c430-1509-11ea-8d71-362b9e155672</t>
  </si>
  <si>
    <t>1858</t>
  </si>
  <si>
    <t>ce73c430-1509-11ea-8d71-362b9e155673</t>
  </si>
  <si>
    <t>1859</t>
  </si>
  <si>
    <t>ce73c430-1509-11ea-8d71-362b9e155674</t>
  </si>
  <si>
    <t>1864</t>
  </si>
  <si>
    <t>ce73c430-1509-11ea-8d71-362b9e155675</t>
  </si>
  <si>
    <t>1871</t>
  </si>
  <si>
    <t>ce73c430-1509-11ea-8d71-362b9e155676</t>
  </si>
  <si>
    <t>1872</t>
  </si>
  <si>
    <t>ce73c430-1509-11ea-8d71-362b9e155677</t>
  </si>
  <si>
    <t>1873</t>
  </si>
  <si>
    <t>ce73c430-1509-11ea-8d71-362b9e155678</t>
  </si>
  <si>
    <t>1874</t>
  </si>
  <si>
    <t>ce73c430-1509-11ea-8d71-362b9e155679</t>
  </si>
  <si>
    <t>1875</t>
  </si>
  <si>
    <t>ce73c430-1509-11ea-8d71-362b9e155680</t>
  </si>
  <si>
    <t>1876</t>
  </si>
  <si>
    <t>ce73c430-1509-11ea-8d71-362b9e155681</t>
  </si>
  <si>
    <t>1878</t>
  </si>
  <si>
    <t>19</t>
  </si>
  <si>
    <t xml:space="preserve">19 </t>
  </si>
  <si>
    <t>ce73c430-1509-11ea-8d71-362b9e155682</t>
  </si>
  <si>
    <t>1882</t>
  </si>
  <si>
    <t xml:space="preserve">10 </t>
  </si>
  <si>
    <t>ce73c430-1509-11ea-8d71-362b9e155683</t>
  </si>
  <si>
    <t>1883</t>
  </si>
  <si>
    <t>01</t>
  </si>
  <si>
    <t>ce73c430-1509-11ea-8d71-362b9e155684</t>
  </si>
  <si>
    <t>1884</t>
  </si>
  <si>
    <t>ce73c430-1509-11ea-8d71-362b9e155685</t>
  </si>
  <si>
    <t>1887</t>
  </si>
  <si>
    <t>04</t>
  </si>
  <si>
    <t xml:space="preserve">04 </t>
  </si>
  <si>
    <t>ce73c430-1509-11ea-8d71-362b9e155686</t>
  </si>
  <si>
    <t>1889</t>
  </si>
  <si>
    <t xml:space="preserve">24 </t>
  </si>
  <si>
    <t>ce73c430-1509-11ea-8d71-362b9e155687</t>
  </si>
  <si>
    <t>1890</t>
  </si>
  <si>
    <t xml:space="preserve">25 </t>
  </si>
  <si>
    <t>ce73c430-1509-11ea-8d71-362b9e155688</t>
  </si>
  <si>
    <t>1892</t>
  </si>
  <si>
    <t>ce73c430-1509-11ea-8d71-362b9e155689</t>
  </si>
  <si>
    <t>1894</t>
  </si>
  <si>
    <t>ce73c430-1509-11ea-8d71-362b9e155690</t>
  </si>
  <si>
    <t>1895</t>
  </si>
  <si>
    <t>ce73c99e-1509-11ea-8d71-362b9e155667</t>
  </si>
  <si>
    <t>historisches ereignis ohne datum</t>
  </si>
  <si>
    <t>ohne Jahr</t>
  </si>
  <si>
    <t>ce74ac24-1509-11ea-8d71-362b9e155667; ce74be76-1509-11ea-8d71-362b9e155667</t>
  </si>
  <si>
    <t>Durch den Mächtigkeitverlust des Grossen Aletschgletschers im Bereich des Konkordiaplatzes dessen Oberfläche sich seit 1850 um rund 75 m abgesunken ist, sind Stabilitätsprobleme an den umliegenden Felswanden entstanden. Dadurch wurde der Hüttenanstieg zu den Konkordiahütten gefährdet (VAW and GEOTEST, 1993; Wegmann, 1998). Bei einem weiteren Gletscherrückgang wird sich dieses Problem in Zukunft verschärfen.</t>
  </si>
  <si>
    <t>Durch den Mächtigkeitverlust des Grossen Aletschgletschers im Bereich des Konkordiaplatzes, dessen Oberfläche seit 1850 um rund 75 m abgesunken ist, sind Stabilitätsprobleme an den umliegenden Felswanden entstanden. Dadurch wurde der Hüttenanstieg zu den Konkordiahütten gefährdet (VAW and GEOTEST, 1993; Wegmann, 1998). Bei einem weiteren Gletscherrückgang wird sich dieses Problem verschärfen.</t>
  </si>
  <si>
    <t>8071d68f-4ec8-11e8-9aa4-985fd331b2ee</t>
  </si>
  <si>
    <t>Chaltwassergletscher</t>
  </si>
  <si>
    <t>1993</t>
  </si>
  <si>
    <t>Gletscherhochwasser mit Murgang in Taferna.</t>
  </si>
  <si>
    <t>806d42b0-4ec8-11e8-9d11-985fd331b2ee</t>
  </si>
  <si>
    <t>Homattugletscher</t>
  </si>
  <si>
    <t>1597</t>
  </si>
  <si>
    <t>31</t>
  </si>
  <si>
    <t>1, 3, 6</t>
  </si>
  <si>
    <t>1, 17</t>
  </si>
  <si>
    <t>Forel 1902 gibt es nicht; ce73b742-1509-11ea-8d71-362b9e155667</t>
  </si>
  <si>
    <t>Das Dorf Eggen mit 81 Bewohnern und Vieh wurde durch eine Eislawine vom Breithorn Mt. Leone Homattugletscher zerstört. Die Eisschuttablagerungen schmolzen erst nach 7 Jahren ganz weg. Noch jetzt erinnert der Ort Gletscheren beim Z' Trinisboden an die Katastrophe, wo das Dorf Eggen stand.</t>
  </si>
  <si>
    <t>Das Dorf Eggen wurde durch eine Eislawine vom Homattugletscher zerstört. 81 Dorfbewohner sowie Vieh kamen dabei ums Leben. Die Eisschuttablagerungen schmolzen erst nach 7 Jahren ganz weg. Noch jetzt erinnert der Ort Gletscheren beim Z' Trinisboden an den einstigen Standort des Dorfes Eggen.</t>
  </si>
  <si>
    <t>1843</t>
  </si>
  <si>
    <t>Forel 1902 gibt es nicht</t>
  </si>
  <si>
    <t>Die Homattu Lawine stürzte ohne Schadenfolgen ab.</t>
  </si>
  <si>
    <t>Eine Lawine vom Homattugletscher stürzte ohne Schadenfolgen ab.</t>
  </si>
  <si>
    <t>805267b0-4ec8-11e8-b67c-985fd331b2ee</t>
  </si>
  <si>
    <t>Rossbodengletscher</t>
  </si>
  <si>
    <t>1901</t>
  </si>
  <si>
    <t>03</t>
  </si>
  <si>
    <t>05:45</t>
  </si>
  <si>
    <t>1, 3, 4, 6</t>
  </si>
  <si>
    <t>1, 5, 8, 17</t>
  </si>
  <si>
    <t>2'500'000 - 3'000'000</t>
  </si>
  <si>
    <t>70'000</t>
  </si>
  <si>
    <t>ce7436b8-1509-11ea-8d71-362b9e155667; ce73b742-1509-11ea-8d71-362b9e155667; ce7393e8-1509-11ea-8d71-362b9e155667; ce747a7e-1509-11ea-8d71-362b9e155667;  ce73f798-1509-11ea-8d71-362b9e155667; Forel 1902 fehlt</t>
  </si>
  <si>
    <t>Die grösste bekannte kombinierte Fels-/Eis-Schneelawine der Alpen löste sich im März 1901 vom NW-Grat des Fletschhorn 3788 m ü.M. Das Ausbruchsvolumen betrug 2.5 bis 3 Mio m³, die Ablagerungen bedeckten eine Fläche von rund 70 ha, die Lawine überwand eine Höhendifferenz von 2'300 m und hatte eine 7 km lange Auslaufsstrecke (Pauschalgefälle=18% ). Bei diesem Ereignis verloren zwei Menschen, 13 Stück Gross- und 40 Stück Kleinvieh ihr Leben, 28 Gebäude wurden zerstört, Passstrasse und Telegrafenlinie wurden unterbrochen.</t>
  </si>
  <si>
    <t>80471d0f-4ec8-11e8-892f-985fd331b2ee</t>
  </si>
  <si>
    <t>Griessernuhorngletscher</t>
  </si>
  <si>
    <t>3, 4, 6</t>
  </si>
  <si>
    <t>4, 5, 16</t>
  </si>
  <si>
    <t>300'000</t>
  </si>
  <si>
    <t>ce744022-1509-11ea-8d71-362b9e155667; ce7471f0-1509-11ea-8d71-362b9e155667</t>
  </si>
  <si>
    <t>Der untere Sirwoltesee brach am 24. September 1993 aus und bildete im Moränenmaterial eine 200 m lange Bresche. Der Erosionsquerschnitt betrug 800 m² und 150'000 m³ Lockermaterial wurden mitgerissen. Die Abflussspitze betrug 50 - 90 m³/s bei einem Ausbruchsvolumen von 300'000 m³. Das gesamte Alpgebiet auf dem Kegel wurde übermurt, eine Alphütte zerstört. Die Simplonstrasse wurde beschädigt.</t>
  </si>
  <si>
    <t>Gebidumsee</t>
  </si>
  <si>
    <t>1907</t>
  </si>
  <si>
    <t>12</t>
  </si>
  <si>
    <t>1, 5, 6, 17</t>
  </si>
  <si>
    <t>ce741d04-1509-11ea-8d71-362b9e155667</t>
  </si>
  <si>
    <t>Der Gebidumsee oberhalb Visperterminen brach aus und verwüstete die Talstrasse und BVZ-Linie auf 1 km Länge. In der Folge wurde die Vispa gestaut, acht Stück Grossvieh ertranken und Hauser wurden weggerissen. Menschen kamen keine zu Schaden.</t>
  </si>
  <si>
    <t>8049b51e-4ec8-11e8-84e7-985fd331b2ee</t>
  </si>
  <si>
    <t>Grubengletscher</t>
  </si>
  <si>
    <t>1829</t>
  </si>
  <si>
    <t>1, 3</t>
  </si>
  <si>
    <t>ce74680e-1509-11ea-8d71-362b9e155667</t>
  </si>
  <si>
    <t>Schnelles Anschwellen des Fallbachs unter Mitführung von Geröll, was vermutlich auf einen Seeausbruch zurückzuführen war. Dieses Ereignis hatte ein Todesopfer und beträchtliche Schäden in Saas Balen zur Folge.</t>
  </si>
  <si>
    <t>1868</t>
  </si>
  <si>
    <t>20</t>
  </si>
  <si>
    <t>26</t>
  </si>
  <si>
    <t>3 oder 4?</t>
  </si>
  <si>
    <t>Schnelles Anschwellen des Fallbachs unter Mitführung von Geröll vermutlich im Zusammenhang mit der Entleerung einer Wassertasche oder eines Gletschersees. Die Geröllablagerungen führten zu Schäden in Saas Balen und verlegten die Vispa.</t>
  </si>
  <si>
    <t>1958</t>
  </si>
  <si>
    <t>150'000</t>
  </si>
  <si>
    <t>ce744e64-1509-11ea-8d71-362b9e155667</t>
  </si>
  <si>
    <t>Ausbruch von See 3, der 1954 durch den Gletscherrückzug entstand. Der randglaziale See mit einem Volumen von 150'000 m³ entleerte sich nach einem Seespiegelanstieg oberflächlich durch einen 300-400 m langen, schmalen Überlauf entlang des kalten Eisdamms. Dieser Ausbruch war ohne Schadenfolge.</t>
  </si>
  <si>
    <t>1968</t>
  </si>
  <si>
    <t>02</t>
  </si>
  <si>
    <t>400'000</t>
  </si>
  <si>
    <t>ce74680e-1509-11ea-8d71-362b9e155667; ce738aa6-1509-11ea-8d71-362b9e155667</t>
  </si>
  <si>
    <t>Ausbruch von See 3. Nachdem der unterirdische Ausfluss verstopft war (wahrscheinlich durch Absenkung des Gewölbedachs und Stauchung der Grundmoräne), stieg der Seespiegel um ca. 7 m an. In der Folge vermochte der zusatzliche Staudruck den Abflussweg freizulegen und es entleerten sich 170'000 m³ Wasser. Dieser Ausbruch führte zum Überlaufen von See 2 und See 1. Dadurch wurde ein grosser Murgang ausgelöst, der ca. 400'000 m³ Moränenmaterial mitschwemmte. In Saas Balen enstanden Sachschäden von rund 2 Mio Fr.</t>
  </si>
  <si>
    <t>1970</t>
  </si>
  <si>
    <t>100'000 - 150'000</t>
  </si>
  <si>
    <t>Während glaziologischen Studien und Sanierungsarbeiten brach See 3 erneut aus, auf fast identische Art und Weise wie 1968. Dabei flossen 170'000 m³ Wasser ab und die Abflussmenge erreichte eine Spitze von etwa 15 m³s-1. Dieser Wasserausbruch riss 100'000 - 150'000 m³ Material mit (drei Mal weniger als 1968). Der Abfluss im Fallbach stieg exponentiell an und konnte gut prognostiziert werden. Da rechtzeitig alarmiert werden konnte, hatte dieses Ereignis geringe Schadenkonsequenzen. lm November 1970 wurde ein künstlicher Auslauf von See 3 mit einem Eisstollen erstellt (Querschnitt 1.6 x 2.0 m, Länge 180 m). Schwierigkeiten bei diesen Sanierungsarbeiten traten im Bereich der Kreuzung mit dem subglazialen Abflusssystem auf.</t>
  </si>
  <si>
    <t>1971</t>
  </si>
  <si>
    <t>22</t>
  </si>
  <si>
    <t>Erneute Verstopfung des unterirdischen Auslaufs und Ausbruch von See 3. Der Durchbruch erfolgte ca. 2 m tiefer als die Sohle des Eisstollens. Bei diesem Ereignis wurde der Seespiegel um 2 m abgesenkt. lm Anschluss wurde das Rohr tiefer gelegt.</t>
  </si>
  <si>
    <t>8053ee51-4ec8-11e8-a34d-985fd331b2ee</t>
  </si>
  <si>
    <t>Fletschhorngletscher</t>
  </si>
  <si>
    <t>kein datum</t>
  </si>
  <si>
    <t>Röthlisberger pers. Mitteilung</t>
  </si>
  <si>
    <t>Vom Fletscherhorngletscher sind mehrmals Zungenrutschungen mit grösseren Eisabbrüchen beobachtet worden.</t>
  </si>
  <si>
    <t>80515640-4ec8-11e8-b4ef-985fd331b2ee</t>
  </si>
  <si>
    <t>Triftgletscher (VS)</t>
  </si>
  <si>
    <t>1699</t>
  </si>
  <si>
    <t>ce741d04-1509-11ea-8d71-362b9e155667; ce74680e-1509-11ea-8d71-362b9e155667</t>
  </si>
  <si>
    <t>Der Ausbruch eines Gletschersees oder einer Wassertasche im Triftgletschergebiet verursachte Flurschaden in Tamatten.</t>
  </si>
  <si>
    <t>Ursache unbekannt</t>
  </si>
  <si>
    <t>1, 5, 6</t>
  </si>
  <si>
    <t>Ein Gletscherhochwasser vom Triftbach verursachte Schäden in Tamatten und an weiteren Dörfern, Strassen und Brücken.</t>
  </si>
  <si>
    <t>805574f0-4ec8-11e8-9cd5-985fd331b2ee</t>
  </si>
  <si>
    <t>Rottalgletscher</t>
  </si>
  <si>
    <t>1953</t>
  </si>
  <si>
    <t>3, 6</t>
  </si>
  <si>
    <t>1, 4, 16</t>
  </si>
  <si>
    <t>10'000</t>
  </si>
  <si>
    <t>ce7430be-1509-11ea-8d71-362b9e155667; ce74680e-1509-11ea-8d71-362b9e155667; ce73de70-1509-11ea-8d71-362b9e155667</t>
  </si>
  <si>
    <t>Ausbruch von 10'000 m³ Wasser aus dem periglazialen See (2980 m ü.M.) am Fuss der Weissmies Südwand. Zwischen diesem See und der Zunge des Rottalgletschers bildeten sich in dem schuttbedeckten Toteis verschiedene kleine Thermokarsttümpel. Das Auslaufen eines derartigen Tümpels liess den Pegel am unteren See um ca. 1 m ansteigen und führte schliesslich zu dessen Ausbruch. Das Wasser floss über eine steil gelagerte Blockgletscherstirn (30°), was zur raschen Rückwartserosion und Tieferlegung des Seeüberlaufs führte. Der dadurch ausgelöste Murgang bedeckte den flachen Boden der Almageller Alp mit Schutt. Die Schuttablagerungen erreichten im Tal die ersten Häuser von Saas Almagell. Es entstand ein beträchtlicher Flurschaden.</t>
  </si>
  <si>
    <t>ce73de70-1509-11ea-8d71-362b9e155667</t>
  </si>
  <si>
    <t>Hochwasser, das zur Verstopfung der Wasserfassung der Kraftwerke Mattmark führte. Während diesem Hochwasser wurde beinahe eine Brücke weggespült. Aufgrund der Schuttablagerungen musste das Bachbett korrigiert werden.</t>
  </si>
  <si>
    <t>8013ff1e-4ec8-11e8-b760-985fd331b2ee</t>
  </si>
  <si>
    <t>Allalingletscher, Hohlaubgletscher</t>
  </si>
  <si>
    <t>1589</t>
  </si>
  <si>
    <t>Der vom Allalingletscher gestaute Mattmarksee brach aus und hatte ein Hochwasser im Tal zur Folge. Dabei wurde die Talstrasse zerstört.</t>
  </si>
  <si>
    <t>1626</t>
  </si>
  <si>
    <t>Der vom Allalingletscher gestaute Mattmarksee brach aus und hatte ein Hochwasser im Tal zur Folge. Es entstanden grosse Schäden bis zum Genfersee. lnfolge der Schäden fand eine starke Auswanderung der Saaser Bevölkerung statt.</t>
  </si>
  <si>
    <t>1629</t>
  </si>
  <si>
    <t>Der vom Allalingletscher gestaute Mattmarksee brach aus und hatte ein Hochwasser mit grossen Schäden im Tal zur Folge.</t>
  </si>
  <si>
    <t>1630</t>
  </si>
  <si>
    <t>Der vom Allalingletscher gestaute Mattmarksee brach aus und hatte ein Hochwasser im Tal zur Folge.</t>
  </si>
  <si>
    <t>1633</t>
  </si>
  <si>
    <t>1, 18</t>
  </si>
  <si>
    <t>Die Gletscherzunge staute die Saaser Vispa. Nach dem Ausbruch des Sees führte das Hochwasser zu grossen Verwüstungen im Tal. lm Saastal wurde die Hälfte der Bevölkerung zur Auswanderung gezwungen. In Vispach sind 18 Wohnhäuser und über 6000 Baume verschüttet worden.</t>
  </si>
  <si>
    <t>1680</t>
  </si>
  <si>
    <t>ce74680e-1509-11ea-8d71-362b9e155668</t>
  </si>
  <si>
    <t>Die Gletscherzunge staute die Saaser Vispa. Nach dem Ausbruch des Sees riss das Hochwasser alle Brücken weg und hatte grosse Verwüstungen im Tal zur Folge.</t>
  </si>
  <si>
    <t>1719</t>
  </si>
  <si>
    <t>1724</t>
  </si>
  <si>
    <t>1733</t>
  </si>
  <si>
    <t>1740</t>
  </si>
  <si>
    <t>Der vom Allalingletscher gestaute Mattmarksee brach aus und hatte ein Hochwasser im Tal zur Folge. Es entstanden grosse Schäden.</t>
  </si>
  <si>
    <t>1752</t>
  </si>
  <si>
    <t>1755</t>
  </si>
  <si>
    <t>1764</t>
  </si>
  <si>
    <t>1766</t>
  </si>
  <si>
    <t>1772</t>
  </si>
  <si>
    <t xml:space="preserve">17 </t>
  </si>
  <si>
    <t>Die Gletscherzunge staute die Saaser Vispa. Nach dem Ausbruch des Sees zerstörte das Hochwasser in Saas Almagell 11 Gebäude und führte zu Verwüstungen bis nach Visp.</t>
  </si>
  <si>
    <t>1790</t>
  </si>
  <si>
    <t>1793</t>
  </si>
  <si>
    <t>1798</t>
  </si>
  <si>
    <t>1808</t>
  </si>
  <si>
    <t>1816</t>
  </si>
  <si>
    <t>Ein Eissturz vom Hohlaubgletscher tötete mehrere Schafe.</t>
  </si>
  <si>
    <t>1827</t>
  </si>
  <si>
    <t>1834</t>
  </si>
  <si>
    <t>1837</t>
  </si>
  <si>
    <t>1839</t>
  </si>
  <si>
    <t>1850</t>
  </si>
  <si>
    <t>1920</t>
  </si>
  <si>
    <t>1922</t>
  </si>
  <si>
    <t>lm Bereich des Gletschertors des Allalingletschers traten verschiedene Gewölbeeinbrüche ein. Die Schuttablagerungen stauten die Vispa. Dadurch wurden verschiedene kleine Wasserausbrüche ausgelöst.</t>
  </si>
  <si>
    <t>1965</t>
  </si>
  <si>
    <t>30</t>
  </si>
  <si>
    <t>17:15</t>
  </si>
  <si>
    <t xml:space="preserve">30 </t>
  </si>
  <si>
    <t>1, 4</t>
  </si>
  <si>
    <t>1'000'000</t>
  </si>
  <si>
    <t>ce73f798-1509-11ea-8d71-362b9e155667; ce74680e-1509-11ea-8d71-362b9e155668; ce7453a0-1509-11ea-8d71-362b9e155667</t>
  </si>
  <si>
    <t>Während einer Zungenrutschung ereignete sich ein Gletschersturz mit einem Volumen von ca. 1 Mio m³. Das Eis stürzte auf das Barackenlager der Baustelle des Mattmarkstaudamms und forderte 88 Menschenleben. Es entstanden grosse Schäden an den Bauinstallationen.</t>
  </si>
  <si>
    <t>1976</t>
  </si>
  <si>
    <t>15</t>
  </si>
  <si>
    <t>07:30</t>
  </si>
  <si>
    <t xml:space="preserve">15 </t>
  </si>
  <si>
    <t>ce7409d6-1509-11ea-8d71-362b9e155667</t>
  </si>
  <si>
    <t>Auf der linken Seite des Zungenendes erfolgte ein Wasserausbruch, der die nördliche Wasserfassung mit Gletschereis verstopfte.</t>
  </si>
  <si>
    <t>1980er</t>
  </si>
  <si>
    <t>Der Gletschervorstoss überfuhr drei von vier Wasserfassungen der Mattmark/Mauvoisin AG.</t>
  </si>
  <si>
    <t>1999</t>
  </si>
  <si>
    <t>10</t>
  </si>
  <si>
    <t>11</t>
  </si>
  <si>
    <t xml:space="preserve">01 </t>
  </si>
  <si>
    <t>160'000</t>
  </si>
  <si>
    <t>ce74aaf8-1509-11ea-8d71-362b9e155667</t>
  </si>
  <si>
    <t>An der gleichen Stelle wie 1965 brachen rund 160'000 m³ Eis ab (2'565 m ü.M.). Die Sturzbahn vom Anriss bis zu den untersten Eistrümmern betrug 950 m horizontal. Höhe am Ende der Sturzbahn: 2'088 m ü.M., Höhendifferenz: 478 m (Pauschalgefälle: 50% oder 27 °). Höhe der Abbruchfront: 25 m. Es gab keine Schäden.</t>
  </si>
  <si>
    <t>2000</t>
  </si>
  <si>
    <t>08:52</t>
  </si>
  <si>
    <t xml:space="preserve">31 </t>
  </si>
  <si>
    <t>Am 30. Juli um 8h52 vormittags löste sich ein Teil der Zunge orographisch links. Die Hauptmasse stürzte in die Mulde oberhalb der Wasserfassung und dadurch wurde diese ganz verschüttet. Am nächsten Tag brach am sogenannten Sichelgraben ein noch grösser Teil der Zunge ab. Die orographisch linke Hälfte der Lawine stürzte in den Talboden ohne Schaden anzurichten. Das gesamte Absturzvolumen betrug etwas über 1 Mio m³ Eis.</t>
  </si>
  <si>
    <t>Am 30. Juli um 8h52 vormittags löste sich ein Teil der Zunge auf der orographisch linken Seite. Die Hauptmasse stürzte in die Mulde oberhalb der Wasserfassung, wodurch diese verschüttet wurde. Am nächsten Tag brach am sogenannten Sichelgraben ein noch grösserer Teil der Zunge ab. Die orographisch linke Hälfte der Lawine stürzte ohne Schadenfolge in den Talboden. Das gesamte Absturzvolumen betrug ca. 1 Mio m³ Eis.</t>
  </si>
  <si>
    <t>8005ce4f-4ec8-11e8-8fd1-985fd331b2ee</t>
  </si>
  <si>
    <t>Feegletscher</t>
  </si>
  <si>
    <t>Eisblöcke verschütteten 28 Schafe.</t>
  </si>
  <si>
    <t>1916</t>
  </si>
  <si>
    <t>1917</t>
  </si>
  <si>
    <t>Aufgrund eines kräftigen Gletschervorstosses musste Jungwald notgeschlagen werden.</t>
  </si>
  <si>
    <t>1994</t>
  </si>
  <si>
    <t>14:30</t>
  </si>
  <si>
    <t>ce74c984-1509-11ea-8d71-362b9e155667; ce73aefa-1509-11ea-8d71-362b9e155667</t>
  </si>
  <si>
    <t>Eine Eisstaublawine brach an der Ostftanke zwischen Dom und Lenzspitze bei ca. 3400-3500 m los und löste eine derartige Druckwelle aus, dass 12 Personen, die sich auf der Skipiste zwischen Spielboden und Punkt 2345.1 bei Gletscheralp befanden, auf die Seite gestossen und verletzt wurden.</t>
  </si>
  <si>
    <t>15:30</t>
  </si>
  <si>
    <t>ce74c984-1509-11ea-8d71-362b9e155667; ce73aefa-1509-11ea-8d71-362b9e155668</t>
  </si>
  <si>
    <t>Eine Lawine ging erneut von der Ostftanke des Doms los. Diese Lawine, bespickt mit winzigen Eispartikeln, bewirkte den ähnlichen Druckeffekt auf der Skipiste unterhalb Spielboden. Es wurden wieder 12 Skifahrer erfasst.</t>
  </si>
  <si>
    <t>1997</t>
  </si>
  <si>
    <t>4'000</t>
  </si>
  <si>
    <t>Ein Eissturz löste sich vom Hängegletscher 1500 m östlich vom Alphubel (Kante). Ein kleiner Teil (ca. 4000 m³) glitt auf feuchtem Firn (volumenunabhängig!) doppelt so weit wie die Hauptmasse. Die Sturzbahn war unberechenbar und gefährdete eine Skiliftanlage.</t>
  </si>
  <si>
    <t>80077c00-4ec8-11e8-a5bc-985fd331b2ee</t>
  </si>
  <si>
    <t>Hohbalmgletscher, Fallgletscher</t>
  </si>
  <si>
    <t>Der Ausbruch eines Gletschersees beim Hohbalmgletscher verursachte Flurschaden in Saas Fee.</t>
  </si>
  <si>
    <t>Der Hohbalmbach schwoll infolge der Trümmer eines Eissturzes hoch an und richtete erheblichen Schaden in Saas Fee an.</t>
  </si>
  <si>
    <t>800b2580-4ec8-11e8-80e9-985fd331b2ee</t>
  </si>
  <si>
    <t>1919</t>
  </si>
  <si>
    <t>Eislawinen am Fallgletscher verschütteten den Weg zur Mischabelhütte.</t>
  </si>
  <si>
    <t>1981</t>
  </si>
  <si>
    <t>Eine Eis-Schneelawine zerstörte die Skiliftanlage im "Leeboden".</t>
  </si>
  <si>
    <t>800f4430-4ec8-11e8-972b-985fd331b2ee</t>
  </si>
  <si>
    <t>Bidergletscher</t>
  </si>
  <si>
    <t>ce74680e-1509-11ea-8d71-362b9e155667; ce741d04-1509-11ea-8d71-362b9e155667</t>
  </si>
  <si>
    <t>Ein Wassertaschenausbruch am Bidergletscher transportierte viel Geröll ins Haupttal. In der Folge wurde die Vispa angestaut und die Wiesen von Tamatsand und Bidermatten versumpft. Der Schuttriegel wurde erst 40 Jahre später, während einem Gewitterhochwasser im Triftbach durchbrochen und die Wiesen wieder entsumpft</t>
  </si>
  <si>
    <t>1928</t>
  </si>
  <si>
    <t>7, 16</t>
  </si>
  <si>
    <t>Ein Eissturz vom Bidergletscher staute den Biderbach. Nach einem mechanischen Bruch der Eisbarriere riss das Hochwasser die Brücke über den Biderbach weg und verwüstete Alpweiden.</t>
  </si>
  <si>
    <t>1959</t>
  </si>
  <si>
    <t>Ein Eisabbruch drang bis zum Höhenweg bei Stelli (2167 m ü.M.) vor.</t>
  </si>
  <si>
    <t>1970er</t>
  </si>
  <si>
    <t>anfangs</t>
  </si>
  <si>
    <t>3, 5</t>
  </si>
  <si>
    <t>Auskunft Prof. Röthlisberger</t>
  </si>
  <si>
    <t>ereigneten sich verschiedene grössere Eis- und Wassertaschenausbrüche.</t>
  </si>
  <si>
    <t>1973</t>
  </si>
  <si>
    <t>Ein Eisabbruch überfuhr den Höhenweg bei Stelli und drang bis zur Bideralp (1900 mü.M.) vor.</t>
  </si>
  <si>
    <t>1978</t>
  </si>
  <si>
    <t>1979</t>
  </si>
  <si>
    <t>Laut einer Notiz von Prof. Dr. H. Röthlisberger ereignete sich im September 1981 am Bidergletscher ein Wassertaschenausbruch.</t>
  </si>
  <si>
    <t>07:00</t>
  </si>
  <si>
    <t>Ein Wassertaschenausbruch verursachte einen Murgang und staute die Saaser Vispa bis zum Strassenrand. Um 7h00 Uhr wurde ein starker, fontänenartiger Wasseraustritt auf der orographisch linken Gletscherseite beobachtet. Das Wasser war zu diesem Zeitpunkt nicht schmutzig. Der herumliegende Eisschutt wurde kaum erodiert. In der gestauten Vispa ereignete sich nach einem kurzen Stau ein sekundäres Hochwasser mit einer Abflussspitze, die beim Limnigraphen in Saas Balen um 2 m³/s grösser war als der Normalabfluss.</t>
  </si>
  <si>
    <t>ce73b292-1509-11ea-8d71-362b9e155667</t>
  </si>
  <si>
    <t>Ein Eisabbruch drang fast bis zur unteren Brücke (1930 m ü.M.) vor.</t>
  </si>
  <si>
    <t>7ff21f40-4ec8-11e8-8062-985fd331b2ee</t>
  </si>
  <si>
    <t>Hobärggletscher</t>
  </si>
  <si>
    <t>1898</t>
  </si>
  <si>
    <t>Forel 1899 gib es nicht</t>
  </si>
  <si>
    <t>Als Folge eines Wassertaschenausbruchs löste sich ein Murgang. Dabei wurde das Lockermaterial bis auf den anstehenden Fels ausgeräumt. Der Murgang entleerte sich in den Birchbach und übersarte die BVZ Bahnlinie an zwei Stellen mit 2.5 m mächtigen Schuttablagerungen. Das Vordringen dieses Ereignisses wurde selbst in 20 km Entfernung noch bemerkt.</t>
  </si>
  <si>
    <t>Eine Wassertasche entleerte sich in den Birchbach und zerstörte die Bahngleise der BVZ auf 30 m Länge.</t>
  </si>
  <si>
    <t>1966</t>
  </si>
  <si>
    <t>Nach einem Wassertaschenausbruch wurde die Bahnlinie der BVZ vermurt.</t>
  </si>
  <si>
    <t>1989</t>
  </si>
  <si>
    <t>spätsommer</t>
  </si>
  <si>
    <t>Als Folge eines Wassertaschenausbruchs löste sich ein Murgang im Birchbach, der die Kantonsstrasse vermurte.</t>
  </si>
  <si>
    <t>7ff7c48f-4ec8-11e8-9cfb-985fd331b2ee</t>
  </si>
  <si>
    <t>Festigletscher</t>
  </si>
  <si>
    <t>1899</t>
  </si>
  <si>
    <t>6, 8</t>
  </si>
  <si>
    <t>Forel 1900 gibt es nicht</t>
  </si>
  <si>
    <t>Ein Wassertaschenausbruch verursachte einen Murgang. Dabei wurden die Eisenbahn- und die Telegrafenlinie beschädigt.</t>
  </si>
  <si>
    <t>ca. 1945</t>
  </si>
  <si>
    <t>ca.1945</t>
  </si>
  <si>
    <t>Ein Gletschersturz vom Festigletscher erreichte den Talboden. Die Eistrümmer im Talboden schmolzen während des ganzen Sommers nicht ab.</t>
  </si>
  <si>
    <t>1967</t>
  </si>
  <si>
    <t>80'000 - 100'000</t>
  </si>
  <si>
    <t>Pers. Mitteilung A. Bezinge</t>
  </si>
  <si>
    <t>Ein Wassertaschenausbruch mit einem grossen Volumen ereignete sich im Winterhalbjahr. Während etwa drei Tagen wurde von der Grande Dixence SA ein erhöhter Wasserabfluss registriert. Die Abllussspitze betrug 2 - 3 m³/s und das Ausbruchvolumen ca. 80'000 bis 100'000 m³. Dieses Ereignis hatte keine Schadenfolgen.</t>
  </si>
  <si>
    <t>Kingletscher</t>
  </si>
  <si>
    <t>28</t>
  </si>
  <si>
    <t>5, 6</t>
  </si>
  <si>
    <t>ce74088c-1509-11ea-8d71-362b9e155667</t>
  </si>
  <si>
    <t>Eine Wassertasche mit einem Ausbruchvolumen von ca. 80'000 bis 100'000 m³ und einer Abflussspitze grösser als 2 - 3 m³/s löste einen Murgang mit einem Schuttanteil von 80% aus. Die Schuttablagerungen stauten die Vispa bis nach Täsch. Die Strasse und die BVZ Bahnlinie Täsch - Randa waren unterbrochen.</t>
  </si>
  <si>
    <t>?</t>
  </si>
  <si>
    <t>Weingartengletscher</t>
  </si>
  <si>
    <t>Laut einer Notiz vom Pfarrer Taugwald soll sich 1868 ein zum Ereignis 1892 ähnliches Hochwasser ereignet haben, jedoch vom Täschgletscher ausgehend. Der Name dieser Gletscher wurde aber auf keinen Landkarten gefunden</t>
  </si>
  <si>
    <t>Ereignis ausschliessen?</t>
  </si>
  <si>
    <t>7ffea261-4ec8-11e8-adef-985fd331b2ee</t>
  </si>
  <si>
    <t>1, 16</t>
  </si>
  <si>
    <t>15'000</t>
  </si>
  <si>
    <t>Bei einem grösseren Hochwasser sind beträchtliche Geschiebeablagerungen aufgetreten. Das Dorf Täsch sowie 15'000 m² Wiesen wurden überschwemmt. Die Bahnlinie wurde nicht tangiert. Das Hochwasser wurde primär durch das orographisch rechte Seitengerinne des Rotbaches verursacht.</t>
  </si>
  <si>
    <t>1929</t>
  </si>
  <si>
    <t>Weitere Hochwasserereignisse in Täsch sind aus den Jahren 1929 und 1948 bekannt.</t>
  </si>
  <si>
    <t>Hochwasserereignis in Täsch.</t>
  </si>
  <si>
    <t>1948</t>
  </si>
  <si>
    <t>1957</t>
  </si>
  <si>
    <t>Murgänge aus den Rinnen von Eggerskin und Lauinen (an der unvergletscherten Südwestflanke der Leiterspitze) verfrachteten grossere Geschiebemassen in den Täschbach. Beträchtliche Flächen des heutigen Dorfes wurden in Mitleidenschaft gezogen. Zusätzlich wurden durch ein gleichzeitiges Hochwasser beträchtliche Schutt- und v.a. Schlammkubaturen abgelagert (30'000 m³) .</t>
  </si>
  <si>
    <t>7ffaaac0-4ec8-11e8-a22b-985fd331b2ee</t>
  </si>
  <si>
    <t>1980</t>
  </si>
  <si>
    <t>ce738d8a-1509-11ea-8d71-362b9e155667</t>
  </si>
  <si>
    <t>lm warmen Sommer von 1980 floss viel Wasser in einen proglazialen See des südlichen Lappens des Weingartengletschers und der Seespiegel stieg stark an. lm August begann das Überlaufen des Sees wobei sich ein Murgang bildete und eine Wasserfassung der Grande Dixence SA verstopfte. Die Strasse zur Täschalp musste zeitweilig gesperrt werden.</t>
  </si>
  <si>
    <t>ca. 1985</t>
  </si>
  <si>
    <t>1985</t>
  </si>
  <si>
    <t>Beim Vorstoss der nördlichsten Gletscherzunge wurde der Gletscherbach nach Norden verlagert, wo er gegen die nördliche Seitenmoräne gedrängt wurde. Dadurch entstand eine Murganggefahr.</t>
  </si>
  <si>
    <t>2001</t>
  </si>
  <si>
    <t>22:00</t>
  </si>
  <si>
    <t>18'000 - 20'000</t>
  </si>
  <si>
    <t>ce747326-1509-11ea-8d71-362b9e155667</t>
  </si>
  <si>
    <t>Während niederschlagsfreiem Wetter kam es zu einem Murgang, der starken Schaden in der Ortschaft Täsch anrichtete. Durch die starke Schneeschmelze kam es am linksseitigen Gerinne des Weingartensees zum Überlaufen. Weiter wurde das Moränenmaterial im Dammbereich einige Meter unterhalb des Überlaufs durch eine temporare Quelle stark aufgelockert. Da sich die Rückhaltesperre östlich von Täsch als zu klein erwies, wurden etwa 18'000- 20'000 m³ (entspricht einem Geschiebeanteil von 10'000- 12'000 m³) in Täsch abgelagert.</t>
  </si>
  <si>
    <t>800b9aae-4ec8-11e8-a4bc-985fd331b2ee</t>
  </si>
  <si>
    <t>Findelengletscher</t>
  </si>
  <si>
    <t>1943</t>
  </si>
  <si>
    <t>Während eines Gletscherrückzugs ereignete sich ein Wasserausbruch mit Eisblocktransport.</t>
  </si>
  <si>
    <t>Pers. Mitteilung A. Bezinge (Sion)</t>
  </si>
  <si>
    <t>Es fand ein Gletschervorstoss in Richtung einer grossen Wasserfassung der Grande Dixence SA statt. Die Wasserfassung musste aus Sicherheitsgründen umgebaut werden. Der Vorstoss erreichte das Bauwerk bis auf wenige Meter, überfuhr es jedoch nicht.</t>
  </si>
  <si>
    <t>ce73915e-1509-11ea-8d71-362b9e155667</t>
  </si>
  <si>
    <t>Der Ausbruch einer Wassertasche führte zu einem Hochwasser, das bei der Wasserfassung, die wegen des vorstossenden Gletschers umgebaut wurde, einen Damm durchbrach und die Baustelle überflutete.</t>
  </si>
  <si>
    <t>Der Ausbruch einer Wassertasche führte zu einem Hochwasser, das den Damm einer Wasserfassung durchbrach und eine Baustelle überflutete.</t>
  </si>
  <si>
    <t>7fdce98f-4ec8-11e8-9185-985fd331b2ee</t>
  </si>
  <si>
    <t>Gornergletscher</t>
  </si>
  <si>
    <t>1910</t>
  </si>
  <si>
    <t>ce741e30-1509-11ea-8d71-362b9e155667; ce747bb4-1509-11ea-8d71-362b9e155667; ce747a7e-1509-11ea-8d71-362b9e155667</t>
  </si>
  <si>
    <t>Der vorstossende Gornergletscher zerstörte 44 Chalets.</t>
  </si>
  <si>
    <t>1900</t>
  </si>
  <si>
    <t>Ein grosser Seeausbruch spülte eine Brücke weg und überschwemmte Kulturland.</t>
  </si>
  <si>
    <t>1944</t>
  </si>
  <si>
    <t>1, 7, 16, 18</t>
  </si>
  <si>
    <t>ce73a90a-1509-11ea-8d71-362b9e155667</t>
  </si>
  <si>
    <t>Ein grosser Seeausbruch zerstörte Wald, Weiden, Häuser und verschiedene Brücken.</t>
  </si>
  <si>
    <t>Der Ausbruch des Gornersees richtete Schäden in Zermatt an.</t>
  </si>
  <si>
    <t>1974</t>
  </si>
  <si>
    <t>Nach einem Seeausbruch (≈200 m³/s in Zermatt) entstanden geringfügige Schäden.</t>
  </si>
  <si>
    <t>7f9a3b40-4ec8-11e8-9c5e-985fd331b2ee</t>
  </si>
  <si>
    <t>Zmuttgletscher</t>
  </si>
  <si>
    <t>ce747a7e-1509-11ea-8d71-362b9e155667</t>
  </si>
  <si>
    <t>Stall- und Hausgeräte wurden vom Zmuttbach mitgebracht. Einer Sage nach sollen diese Trümmer vom Dörfchen Tiefenmatten stammen, das durch den Zmuttgletscher überfahren wurde. Nach Röthlisberger (1976) darf die Existenz des Dörfchens Tiefenmatten aus verschiedenen Gründen als gesichert betrachtet werden: (a) der Name des Dorfes ist bekannt; (b) es existiert ein gleichnamiger Gletscher; (e) der Standort (am Fuss des Hohwäng und Schönbielberges) wird genannt; (d) die Verlängerung zweier Wege, eingetragen in der Dufourkarte, schneiden sich im vorderen Drittel der Gletscherzunge.</t>
  </si>
  <si>
    <t>Ein Gletschervorstoss zerstörte das Dorf Tiefenmatten.</t>
  </si>
  <si>
    <t>Nach einem warmen Herbst brach eine grosse Wassertasche aus. Dieses Ereignis liess selbst in Sion den Wasserstandspegel der Rhone um 30 cm ansteigen.</t>
  </si>
  <si>
    <t>Bisgletscher</t>
  </si>
  <si>
    <t>1636</t>
  </si>
  <si>
    <t xml:space="preserve">13 </t>
  </si>
  <si>
    <t>ce73c430-1509-11ea-8d71-362b9e155667; ce7489e2-1509-11ea-8d71-362b9e155667; ce73f798-1509-11ea-8d71-362b9e155667; ce74088c-1509-11ea-8d71-362b9e155667</t>
  </si>
  <si>
    <t>Eine kombinierte Eis-Schneelawine forderte 37 Tote in Randa.</t>
  </si>
  <si>
    <t>1720</t>
  </si>
  <si>
    <t>18</t>
  </si>
  <si>
    <t xml:space="preserve">18 </t>
  </si>
  <si>
    <t>ce7489e2-1509-11ea-8d71-362b9e155667</t>
  </si>
  <si>
    <t>Eine kombinierte Eis-Schneelawine forderte 12 Tote in Randa.</t>
  </si>
  <si>
    <t>1736</t>
  </si>
  <si>
    <t>ce73f798-1509-11ea-8d71-362b9e155667; ce73c430-1509-11ea-8d71-362b9e155667</t>
  </si>
  <si>
    <t>Bei einer kombinierten Eis-Schneelawine wurden 140 Gebäude zerstört.</t>
  </si>
  <si>
    <t>1787</t>
  </si>
  <si>
    <t xml:space="preserve">12 </t>
  </si>
  <si>
    <t>Ein Gletschersturz vom Bisgletscher staute die Vispa, was zu Überschwemmungen führte.</t>
  </si>
  <si>
    <t>1819</t>
  </si>
  <si>
    <t>Ein Gletschersturz mit Felsblöcken vom Bisgletscher staute die Vispa, was zu Überschwemmungen führte.</t>
  </si>
  <si>
    <t>27</t>
  </si>
  <si>
    <t xml:space="preserve">27 </t>
  </si>
  <si>
    <t>13'000'000</t>
  </si>
  <si>
    <t>ce74b002-1509-11ea-8d71-362b9e155667; ce7489e2-1509-11ea-8d71-362b9e155667; ce73c430-1509-11ea-8d71-362b9e155667; ce73f798-1509-11ea-8d71-362b9e155667; ce74088c-1509-11ea-8d71-362b9e155667</t>
  </si>
  <si>
    <t>Bei einer kombinierten Eis-Schneelawine donnerte ein Volumen von 13 Mio m³ zu Tal. Es wird heute vermutet, dass sich dieser Gletschersturz aus der Flanke des N-Grates löste. Der Luftdruck des Staubanteils zerstörte 113 Gebäude und forderte zwei Menschenleben. Die Ablagerungen stauten einen See auf, der sich ohne Ausbildung ener Flutwelle entleerte.</t>
  </si>
  <si>
    <t xml:space="preserve">07 </t>
  </si>
  <si>
    <t>Eine Schneelawine (ev. infolge eines Eissturzes) richtete in der Gegend von Äderna grosse Schäden an.</t>
  </si>
  <si>
    <t>Eine kombinierte Eis-Schneelawine staute die Vispa während 5 Tagen. Dieser temporäre See entleerte sich ohne Ausbildung einer Flutwelle.</t>
  </si>
  <si>
    <t>1857</t>
  </si>
  <si>
    <t>Infolge eines Eissturzes vom Bisgletscher wurde die Vispa gestaut und es fand eine Überschwemmung in Randa statt.</t>
  </si>
  <si>
    <t>Infolge eines Eissturzes vom Bisgletscher wurde die Vispa gestaut. Dieses Ereignis war ohne Schadenfolge.</t>
  </si>
  <si>
    <t>1865</t>
  </si>
  <si>
    <t>In diesem Winter (Ende Januar und Mitte Februar) stürzten zwei kombinierte Eis-Schneelawinen zu Tal.</t>
  </si>
  <si>
    <t>Ende Januar und Mitte Februar stürzten zwei kombinierte Eis-Schneelawinen zu Tal.</t>
  </si>
  <si>
    <t>1867</t>
  </si>
  <si>
    <t>Eine kombinierte Eis-Schneelawine staute die Vispa ohne Schadenfolge.</t>
  </si>
  <si>
    <t>Vom Bisgletscher löste sich eine kombinierte Eis-Schneelawine. Die Ablagerungen stauten die Vispa und der See reichte bis zum Bahnhofbuffet.</t>
  </si>
  <si>
    <t>1946</t>
  </si>
  <si>
    <t xml:space="preserve">02 </t>
  </si>
  <si>
    <t>Ein Eissturz vom Bisgletscher staute vorübergehend die Vispa. Die Strasse und die BVZ-Bahnlinie wurden verschüttet. Die Eisablagerungen blieben während einem ganzen Jahr im Tal liegen.</t>
  </si>
  <si>
    <t>1952</t>
  </si>
  <si>
    <t>Die Bis-Gletscherlawine verschüttete das BVZ-Bahngeleise.</t>
  </si>
  <si>
    <t>Eine Eislawine verschüttete die BVZ-Bahngleise.</t>
  </si>
  <si>
    <t>1955</t>
  </si>
  <si>
    <t xml:space="preserve">14 </t>
  </si>
  <si>
    <t>Die Bis-Gletscherlawine verschüttete das BVZ-Bahngeleise und beschädigte die Fahrleitung.</t>
  </si>
  <si>
    <t>Eine Eislawine verschüttete die BVZ-Bahngleise und beschädigte die Fahrleitung.</t>
  </si>
  <si>
    <t>130'000</t>
  </si>
  <si>
    <t>ce74088c-1509-11ea-8d71-362b9e155667; ce744e64-1509-11ea-8d71-362b9e155667</t>
  </si>
  <si>
    <t>Ein grosser Eissturz (ca. 130'000 m³) vom Hängegletscher in der Nordostflanke des Weisshorns konnte erstmals mit Hilfe von Bewegungsmessungen prognostiziert werden. Die progressive, hyperbelförmige Geschwindigkeitszunahme wurde seit 1972 gemessen.</t>
  </si>
  <si>
    <t xml:space="preserve">05 </t>
  </si>
  <si>
    <t>500'000</t>
  </si>
  <si>
    <t>Am Weisshorn löste sich eine Lawine in einer Höhe von 4200 - 4300 m ü.M. Die Strasse und die BVZ-Bahnlinie wurden verschüttet, mehrere Gebäude
zerstört und der 15 m hohe Lawinenkegel staute die Vispa. Das Seevolumen von 500'000 m³ entleerte sich ohne Ausbildung einer Flutwelle.</t>
  </si>
  <si>
    <t>23:50</t>
  </si>
  <si>
    <t>1986</t>
  </si>
  <si>
    <t>ohne Quelle</t>
  </si>
  <si>
    <t>Die Bis-Eislawine verschüttete die Strasse und das BVZ-Bahngeleise auf einer Länge von 200 m.</t>
  </si>
  <si>
    <t>Eine Eislawine verschüttete die Strasse und das BVZ-Bahngeleise auf einer Länge von 200 m.</t>
  </si>
  <si>
    <t>Es löste sich eine kombinierte Eis-Schneelawine mit einer Auslaufstrecke von ca. 3.5 km. Die Ablagerungen erreichten die Vispa ohne diese zu stauen und bedeckten verschiedene Wanderwege.</t>
  </si>
  <si>
    <t>800a140f-4ec8-11e8-be21-985fd331b2ee</t>
  </si>
  <si>
    <t>Loibinbachgletscher</t>
  </si>
  <si>
    <t>1935</t>
  </si>
  <si>
    <t>ce73aa40-1509-11ea-8d71-362b9e155667</t>
  </si>
  <si>
    <t>Ein grosser Eisabbruch erreichte die Lonza, ohne diese aufzustauen (vermutlich aus dem Sektor "Grosse Loibinbach").</t>
  </si>
  <si>
    <t>Ein Hochwasser der Loibinbäche verwüstete ein Gebiet bei Kühmatt, riss einen Stall mit und beschädigte Gebäude.</t>
  </si>
  <si>
    <t>7ff860cf-4ec8-11e8-bf2e-985fd331b2ee</t>
  </si>
  <si>
    <t>Innre/Uistere Stampbachgletscher</t>
  </si>
  <si>
    <t>ce73aa40-1509-11ea-8d71-362b9e155667; ce73de70-1509-11ea-8d71-362b9e155667; ce73e0b4-1509-11ea-8d71-362b9e155667</t>
  </si>
  <si>
    <t>Der Ausbruch einer Wassertasche beim Uistren Stampbachgletscher bildete einen Murgang. Der Lauf der Lonza wurde verändert und es entstanden Verwüstungen zwischen Eisten und Blatten.</t>
  </si>
  <si>
    <t>1930er</t>
  </si>
  <si>
    <t>ce73aa40-1509-11ea-8d71-362b9e155667; ce73de70-1509-11ea-8d71-362b9e155667; ce73e0b4-1509-11ea-8d71-362b9e155668</t>
  </si>
  <si>
    <t>Verschiedene Wassertaschenausbrüche.</t>
  </si>
  <si>
    <t>1945</t>
  </si>
  <si>
    <t>ce73aa40-1509-11ea-8d71-362b9e155667; ce73de70-1509-11ea-8d71-362b9e155667; ce73e0b4-1509-11ea-8d71-362b9e155669</t>
  </si>
  <si>
    <t>Wassertaschenausbruch.</t>
  </si>
  <si>
    <t>ce73aa40-1509-11ea-8d71-362b9e155667; ce73de70-1509-11ea-8d71-362b9e155667; ce73e0b4-1509-11ea-8d71-362b9e155670</t>
  </si>
  <si>
    <t>Eine Wassertasche entleerte sich mit flacher Abflussspitze (pulsierender Wasseranfall) und führte zur linienhaften Erosion im 30° steilen, schuttbedeckten Gletschervorfeld. Eisblöcke und Geschiebe verstopften das Durchlassrohr der Strasse zwischen Blatten und Gletscherstaffel und der Bach ergoss sich ins Dorf Blatten.</t>
  </si>
  <si>
    <t>ce73aa40-1509-11ea-8d71-362b9e155667; ce73de70-1509-11ea-8d71-362b9e155667; ce73e0b4-1509-11ea-8d71-362b9e155671</t>
  </si>
  <si>
    <t>Ein Hochwasser mit Murgang verschüttete die Strasse Blatten - Fafleralp mit ca. 10'000 m³ Geschiebe.</t>
  </si>
  <si>
    <t>ce73aa40-1509-11ea-8d71-362b9e155667; ce73de70-1509-11ea-8d71-362b9e155667; ce73e0b4-1509-11ea-8d71-362b9e155672</t>
  </si>
  <si>
    <t>Ein Hochwasser mit Murgang zerstörte die Brücke der Strasse Blatten - Fafleralp.</t>
  </si>
  <si>
    <t>ce73aa40-1509-11ea-8d71-362b9e155667; ce73de70-1509-11ea-8d71-362b9e155667; ce73e0b4-1509-11ea-8d71-362b9e155673</t>
  </si>
  <si>
    <t>Im Zuge eines Hochwassers füllte ein Murgang das Auffangbecken oberhalb der Strasse auf.</t>
  </si>
  <si>
    <t>7ff18300-4ec8-11e8-9c90-985fd331b2ee</t>
  </si>
  <si>
    <t>04:00</t>
  </si>
  <si>
    <t>20'000</t>
  </si>
  <si>
    <t>Eine kombinierte Eis-Schneelawine löste sich gegen 4h00, drang bis zum Bachufer der Lonza vor und verschüttete die Langlaufloipe. Das Ausbruchsvolumen betrug ca. 20'000 m³ .</t>
  </si>
  <si>
    <t>29</t>
  </si>
  <si>
    <t>20:45</t>
  </si>
  <si>
    <t>7, 10</t>
  </si>
  <si>
    <t>1'000</t>
  </si>
  <si>
    <t>ce74a62a-1509-11ea-8d71-362b9e155667</t>
  </si>
  <si>
    <t>Um 20h45 drang eine Staublawine bis zur Kantonsstrasse vor und verschüttete sie auf einer Länge von ca. 40 m. In der bis zu 2 m dicken Scheeablagerung
auf der Strasse wurden kopfgrosse Steine gefunden. Die Strasse war zu dieser Zeit wegen Lawinengefahr noch geschlossen, die Schneeräumungsarbeiten waren jedoch im Gang. Sehr wahrscheinlich hat ein kleiner Eisabbruch (weniger als 1'000 m³) vom Birchgletscher diese Lawine ausgelöst. Schäden waren keine zu verzeichnen.</t>
  </si>
  <si>
    <t>7fed8b61-4ec8-11e8-9dea-985fd331b2ee</t>
  </si>
  <si>
    <t>Nestgletscher</t>
  </si>
  <si>
    <t>Durch den vorstossenden Gletscher stieg die Eislawinengefahr, Eisblöcke gefährdeten den Weg zur Bietschhornhütte. Der Specksteinbruch vor dem Gletscher musste geschlossen werden.</t>
  </si>
  <si>
    <t>Der Abbruch von 15'000 m³ Eis an der rechten Zungenseite löste eine kombinierte Eis-Schneelawine die beinahe die Lonza erreichte.</t>
  </si>
  <si>
    <t>Der Abbruch von 15'000 m³ Eis an der rechten Zungenseite löste eine kombinierte Eis-Schneelawine, die beinahe die Lonza erreichte.</t>
  </si>
  <si>
    <t>7fdac6b0-4ec8-11e8-8010-985fd331b2ee</t>
  </si>
  <si>
    <t>Tennbachgletscher</t>
  </si>
  <si>
    <t>1951</t>
  </si>
  <si>
    <t>Pers. Mitteilung Ignaz Bellwald</t>
  </si>
  <si>
    <t>Der Spalisee brach frühmorgens aus und richtete Flurschaden an.</t>
  </si>
  <si>
    <t>7fa055c0-4ec8-11e8-b711-985fd331b2ee</t>
  </si>
  <si>
    <t>Rinderhorn</t>
  </si>
  <si>
    <t>Pers. Mitteilung Prof. Röthlisberger</t>
  </si>
  <si>
    <t>Vom Rinderhorn haben sich bereits mehrfach Eisstürze ereignet, die bis in die Alpweiden vor dem Hotel Schwarenbach vordrangen. Prof. Dr. H. Röthlisberger konnte Rutschungen an den beiden nördlich vom Gipfel liegenden Gletschern beobachten.</t>
  </si>
  <si>
    <t>Ereignis löschen?</t>
  </si>
  <si>
    <t>7f9de4c0-4ec8-11e8-9582-985fd331b2ee</t>
  </si>
  <si>
    <t>7f9cd34f-4ec8-11e8-b0d8-985fd331b2ee</t>
  </si>
  <si>
    <t>Glacier de Zinal</t>
  </si>
  <si>
    <t>1, 2, 3, 7</t>
  </si>
  <si>
    <t>Nouvelliste et Feuille d' Avis du Valais</t>
  </si>
  <si>
    <t>Während starken Niederschlägen sammelte sich Wasser intraglazial an. Der Ausbruch der Wassermassen durch die zwei Seitenmoränen verursachte beträchtliche Schäden in Val d' Anniviers. Das Hochwasser der Navizance riss verschiedene Brücken, Mühlen und Scheunen mit und setzte Teile des Dorfes Chippis unter Wasser. Ausserdem bildete sich ein temporärer See zwischen Chippis, Chalais und Grône.</t>
  </si>
  <si>
    <t>7f8071b0-4ec8-11e8-8a31-985fd331b2ee</t>
  </si>
  <si>
    <t xml:space="preserve">Glacier de Ferpècle </t>
  </si>
  <si>
    <t>1817</t>
  </si>
  <si>
    <t>4, 16</t>
  </si>
  <si>
    <t>Der vorstossende Glacier de Ferpècle überfuhr Weideland und zerstörte die Chalets der Alp de Ferpècle.</t>
  </si>
  <si>
    <t>ce73f66c-1509-11ea-8d71-362b9e155667; ce74bd40-1509-11ea-8d71-362b9e155667; ce7428ee-1509-11ea-8d71-362b9e155667</t>
  </si>
  <si>
    <t>Die Gletscherzungen der Glacier de Ferpecle und der Glacier du Mont Miné waren vereint. Auf der orographisch rechten Seite des Glacier de Ferpecle wurde 1942 ein Felsriegel freigelegt. Der Gletscher schob sich am Felsriegel auf, wodurch der Abfluss gehemmt wurde. Unterhalb des Riegels bildete sich in einer Depression ein subglazialer See. Durch eine plötzliche Verlegung des subglazialen Abflusses lief dieser See 1943 aus und verursachte ein zerstörerisches Hochwasser (1.6 106 m³).</t>
  </si>
  <si>
    <t>Es ereigneten sich immer wieder kleinere Hochwasser. Einbrüche am Gletschertor stauten jeweils einen subglazialen See. Verschiedene Sanierungsversuche (sprengen des Riegels) scheiterten.</t>
  </si>
  <si>
    <t>250'000</t>
  </si>
  <si>
    <t>ce74bd40-1509-11ea-8d71-362b9e155667; ce7430be-1509-11ea-8d71-362b9e155667; ce73e0b4-1509-11ea-8d71-362b9e155667</t>
  </si>
  <si>
    <t>Die beiden Gletscher hatten sich zurückgezogen, bildeten jedoch immer noch eine gemeinsame Zunge. Das Gletschertor verlegte sich ans untere Ende des Felsriegels. Dahinter bildeten sich drei subglaziale Seen, welche durch einstürzendes Eis unterteilt und gestaut wurden. Am 4. August 1952 brachen 100 m oberhalb des Gletschertors die aufgestauten Wassermassen (mechanischer Bruch des Eisdamms) seitlich aus und bildeten ein grosses Hochwasser. Mit der Flutwelle wurde ein Wasservolumen von 255'000 m³ evakuiert, der Abfluss in Evolène betrug 230 m³/s und die Wellenfront breitete sich mit 10-20 km/h aus. Selbst eine Brücke, die in 12 m Höhe über den Bach führte, wurde fortgerissen.</t>
  </si>
  <si>
    <t>7f7acc61-4ec8-11e8-8917-985fd331b2ee</t>
  </si>
  <si>
    <t>Glacier du Mont Miné</t>
  </si>
  <si>
    <t>7f6dad00-4ec8-11e8-bc45-985fd331b2ee</t>
  </si>
  <si>
    <t>Bas Glacier d' Arolla</t>
  </si>
  <si>
    <t>Ein Wassertaschenausbruch mit einer schnellen Anfangsspitze der Abflussganglinie, jedoch geringem Ausbruchsvolumen wurde von der Grande Dixence SA registriert. Als wahrscheinliche Ursache wurde eine temporäre Verstopfung des subglazialen Abflusses mit Eistrümmern und ein anschliessendes Versagen dieser Barriere angenommen.</t>
  </si>
  <si>
    <t>7f68f20f-4ec8-11e8-be8f-985fd331b2ee</t>
  </si>
  <si>
    <t>Glacier de Tsijiore Nouve</t>
  </si>
  <si>
    <t>Beim Vorstossen zerstörte der Gletscher den Wald auf der rechten Uferseite des Fluss la Borgne.</t>
  </si>
  <si>
    <t>16</t>
  </si>
  <si>
    <t>183'000/2000</t>
  </si>
  <si>
    <t>ce73dc18-1509-11ea-8d71-362b9e155667</t>
  </si>
  <si>
    <t>Eine Wassertasche von 183'000 m³ führte rund 2000 m³ (5'500 t) Schutt mit.</t>
  </si>
  <si>
    <t>Die Teilnehmer einer glaziologischen Exkursion wurden Zeuge eines kleinen Wassertaschenausbruchs. Das Ereignis blieb ohne Schadenkonsequenz, wurde jedoch bestens dokumentiert.</t>
  </si>
  <si>
    <t>Kleiner Wassertaschenausbruch ohne Schadenkonsequenz.</t>
  </si>
  <si>
    <t>7f469d00-4ec8-11e8-91d0-985fd331b2ee</t>
  </si>
  <si>
    <t>Glacier du Grand Désert</t>
  </si>
  <si>
    <t>1988</t>
  </si>
  <si>
    <t>Ein Murgang löste sich aus einem proglazialen See (Lac du Grand Désert). Die Überschwemmung reichte bis zur Wasserfassung von Cleuson Dixence.</t>
  </si>
  <si>
    <t>7f38ba4f-4ec8-11e8-b47f-985fd331b2ee</t>
  </si>
  <si>
    <t>Glacier de Tortin</t>
  </si>
  <si>
    <t>Ein Murgang (aus proglazialem See?) hinterliess Ablagerungen bis in die Ebene von Tortin und überschwemmte das Gelande bis zum Vallon de Siviez.</t>
  </si>
  <si>
    <t>7f54cdcf-4ec8-11e8-bccc-985fd331b2ee</t>
  </si>
  <si>
    <t>Le Pleureur-W</t>
  </si>
  <si>
    <t>1977</t>
  </si>
  <si>
    <t>Anfangs Juli 1977 löste sich (vermutlich) ein kleiner Eissturz von einem Gletscher auf der Westseite des Berges Le Pleureur. Die Eismassen stürzten 1.5 km in die Tiefe und verschütteten die Kantonsstrasse in ca. 2.5 km Entfernung. Mit viel Glück blieb das Ereignis ohne Schäden.</t>
  </si>
  <si>
    <t>2002</t>
  </si>
  <si>
    <t>Eine Schneelawine (sehr wahrscheinlich ohne Gletschereinfluss) verschüttete die Kantonsstrasse, glücklicherweise ohne Schäden.</t>
  </si>
  <si>
    <t>7f5bd2ae-4ec8-11e8-b55b-985fd331b2ee</t>
  </si>
  <si>
    <t>Glacier du Giétro</t>
  </si>
  <si>
    <t>1549</t>
  </si>
  <si>
    <t>1, 7</t>
  </si>
  <si>
    <t>ce7436b8-1509-11ea-8d71-362b9e155667; ce746a66-1509-11ea-8d71-362b9e155667; ce739d5c-1509-11ea-8d71-362b9e155667; ce747a7e-1509-11ea-8d71-362b9e155667; ce741d04-1509-11ea-8d71-362b9e155667</t>
  </si>
  <si>
    <t>Ein Gletscherhochwasser richtete beträchtliche Schäden in Martigny an. Verschiedene Brücken wurden zerstört.</t>
  </si>
  <si>
    <t>1595</t>
  </si>
  <si>
    <t>In Analogie zu 1818 wird vermutet, dass nach Gletschervorstössen mit einer intensiven Eislawinentätigkeit (Sturzhöhe 700m) ein regenerierter Gletscher am Talboden des Glacier du Giétro entstand. Der Eiskegel staute einen See, der am 25. Mai 1595 ausbrach. lm Val de Torrembey und im Val de Bagnes verloren bei diesem Ereignis ca. 140 Menschen das Leben und 500 Gebäude wurden zerstört.</t>
  </si>
  <si>
    <t>Vermutlich entstand nach Gletschervorstössen mit einer intensiven Eislawinentätigkeit (Sturzhöhe 700m) ein regenerierter Gletscher am Talboden des Glacier du Giétro. Der Eiskegel staute einen See, der am 25. Mai 1595 ausbrach. lm Val de Torrembey und im Val de Bagnes verloren bei diesem Ereignis ca. 140 Menschen das Leben und 500 Gebäude wurden zerstört.</t>
  </si>
  <si>
    <t>1640</t>
  </si>
  <si>
    <t>ce7436b8-1509-11ea-8d71-362b9e155667; ce739d5c-1509-11ea-8d71-362b9e155667; ce747a7e-1509-11ea-8d71-362b9e155667</t>
  </si>
  <si>
    <t>Ein weiteres Hochwasser wurde im Jahre 1640 verzeichnet. Weitere lnformationen liegen nicht vor.</t>
  </si>
  <si>
    <t>Ein kräftiger Vorstoss des Glacier du Giétro zwischen 1805 und 1818 war mit intensiver Eislawinentätigkeit verbunden. Der entstandene Eiskegel staute einen See, der am 27. Mai 1817 ausbrach. Zunächst lief das Wasser unter dem Eisdamm ab. Mit der zunehmenden Verfestigung wurde der Abfluss blockiert und es kam zu einer Seebildung. Am 27. Mai 1817 entleerte sich der See, das Hochwasser richtete keinen Schaden an.</t>
  </si>
  <si>
    <t>1818</t>
  </si>
  <si>
    <t>16:30</t>
  </si>
  <si>
    <t>ce73ac8e-1509-11ea-8d71-362b9e155667; ce7427cc-1509-11ea-8d71-362b9e155667; ce744e64-1509-11ea-8d71-362b9e155667</t>
  </si>
  <si>
    <t>lm Frühjahr 1818 fiel eine geringe Wasserführung der Dranse auf. Die Inspektion des Kantonsingenieurs lgnaz Venetz ergab, dass sich ein gewaltiger Eisdamm von ca. 10 Mio m³ Volumen gebildet hatte. Am 13. Juni 1818 betrug das vom Eis gestaute Seevolumen ca. 30 Mio m³. Am 16. Juni 1818 hatte der See eine Länge von 2 km, eine Breite von 200 m und war ca. 60 m tief. Täglich stieg der Pegel zwischen 0.3 und 1.6 m an. lgnaz Venetz begann am 11 . Mai mit dem Vortrieb eines Abflussstollens. Die Arbeiten waren von grossen Schwierigkeiten und misslichen Verhältnissen begleitet. Der Durchstich auf der Seeseite erfolgte am 4. Juni wenig oberhalb des Seespiegels. In den ersten drei Tagen funktionierte die Seeentleerung zufriedenstellend und das fliessende Wasser hatte die Stollensohle um ca. 10 m abgesenkt. Die thermische Erosion durch die Reibungswärme wurde immer ausgeprägter. Auf der Seeseite fand eine intensive Kalbung statt und die Eisberge wurden zum Überlauf getrieben. Auf der Talseite bildete sich infolge Rückwärtserosion ein Wasserfall. Dabei wurde der Kanal immer kürzer und gleichzeitig bildete sich ein subglazialer Abfluss mit Betterosion auf der Stirnseite des Eiskegels. Am 16. Juni 1818 um 16h30 kollabierte die Tunnelsohle in das subglaziale Abflusssystem und es brachen 20 Mio m³ Wasser aus. Die zerstörerische Flutwelle erreichte 1.5 Stunden später Martigny. Bei diesem Hochwasser verloren im Tal 10 Menschen und in Martigny 34 Menschen ihr Leben, da bei einem Fehlalarm die Warnfeuer Tage zu früh abgebrannt wurden.</t>
  </si>
  <si>
    <t>Glacier d'Otemma</t>
  </si>
  <si>
    <t>5, 7, 16</t>
  </si>
  <si>
    <t>ce73c430-1509-11ea-8d71-362b9e155667; ce742556-1509-11ea-8d71-362b9e155667; ce742f4c-1509-11ea-8d71-362b9e155667</t>
  </si>
  <si>
    <t>Am damaligen Zusammenfluss des Glacier de Crête Seche und des Glacier d'Otemma (2400 m ü.M.) bildete sich ein supraglazialer See. Ein Seevolumen von über 1 Mio m³ brach am 28. Juni 1894 aus. Das Hochwasser in der Dranse riss im Val de Bagnes 17 Brücken mit, zerstörte verschiedene Strassenabschnitte und wertvolles Kulturland.</t>
  </si>
  <si>
    <t>ce742556-1509-11ea-8d71-362b9e155667; ce742f4c-1509-11ea-8d71-362b9e155667</t>
  </si>
  <si>
    <t>Seeausbruch am damaligen Zusammenfluss des Glacier de Crête Seche und des Glacier d'Otemma mit einem Ausbruchvolumen von 500'000 m³.</t>
  </si>
  <si>
    <t>1896</t>
  </si>
  <si>
    <t>ce742556-1509-11ea-8d71-362b9e155667</t>
  </si>
  <si>
    <t>Seeausbruch am damaligen Zusammenfluss des Glacier de Crête Seche und des Glacier d'Otemma. Dieses Ereignis blieb ohne Schadenfolgen.</t>
  </si>
  <si>
    <t>1, 3, 7</t>
  </si>
  <si>
    <t>Seeausbruch am Zusammenfluss des Glacier de Crête Seche und des Glacier d'Otemma. Neben beträchtlichen Schäden in den Ortschaften Champsec und Lourtier wurden 16 Brücken, verschiedene Sägewerke, Mühlen und andere Gebäude zerstört.</t>
  </si>
  <si>
    <t>Forel et al. 1900 gibt es nicht</t>
  </si>
  <si>
    <t>sommer</t>
  </si>
  <si>
    <t>Am damaligen Zusammenfluss des Glacier de Crête Seche und des Glacier d'Otemma bildete sich erneut ein supraglazialer See. Dank der rechtzeitigen Herstellung eines Abflusstollens entleerte sich der See ohne Bildung einer Flutwelle.</t>
  </si>
  <si>
    <t>7f589e61-4ec8-11e8-9be9-985fd331b2ee</t>
  </si>
  <si>
    <t>Glacier de Crête Sèche</t>
  </si>
  <si>
    <t>7f5e91cf-4ec8-11e8-a2f5-985fd331b2ee</t>
  </si>
  <si>
    <t>Glacier d'Epicoune</t>
  </si>
  <si>
    <t>1983</t>
  </si>
  <si>
    <t>Während einer Rutschung brach die 600 m breite Zunge des Glacier d' Epicoune auf einer Länge von 300 - 400 m in zahllose, kleine Schollen auf und stürzte teilweise über die steile Felsstufe ins Gletschervorfeld ab. Die Abstürze ereigneten sich portionsweise aus der Ausbruchsnische auf 2800- 2900 m ü.M.</t>
  </si>
  <si>
    <t>7f3dc35e-4ec8-11e8-a401-985fd331b2ee</t>
  </si>
  <si>
    <t>Tournelon Blanc</t>
  </si>
  <si>
    <t>Ein Eissturz von 30'000 m³ löste sich im Sommer 1966.</t>
  </si>
  <si>
    <t>Die Trümmer einer Eislawine verschütteten die Strasse nach Chanrion und erreichten teilweise den Lae de Mauvoisin.</t>
  </si>
  <si>
    <t>Die Trümmer einer künstlich gesprengten Eislamelle stürzten über die Strasse nach Chanrion und erreichten das Seeufer.</t>
  </si>
  <si>
    <t>1998</t>
  </si>
  <si>
    <t>Die Trümmer einer abgestürzten Eislamelle erreichten die Strasse nach Chanrion und das Seeufer.</t>
  </si>
  <si>
    <t>Pers. Mitteilung A. Bauder</t>
  </si>
  <si>
    <t>Ausbruch einer Wassertasche. Die Ausbruchsmasse (Eis und Wasser) erreichte knapp die Strasse nach Chanrion.</t>
  </si>
  <si>
    <t>7f35fb30-4ec8-11e8-bc7b-985fd331b2ee</t>
  </si>
  <si>
    <t>Glacier de Corbassière</t>
  </si>
  <si>
    <t>ce747fc4-1509-11ea-8d71-362b9e155667; ce749a72-1509-11ea-8d71-362b9e155667; ce749f2c-1509-11ea-8d71-362b9e155667</t>
  </si>
  <si>
    <t>Nach dem Bau einer Wasserfassung im Vorfeld des Glacier de Corbassière bestand die Gefahr von Betriebsstörungen durch die vorrückende Gletscherzunge. Seit Anfang der 1990er Jahre ist der Glacier de Corbassière nach einem rund 15-jährigen Vorstoss wieder im Rückzug.</t>
  </si>
  <si>
    <t>7f2bc200-4ec8-11e8-b266-985fd331b2ee</t>
  </si>
  <si>
    <t>1879</t>
  </si>
  <si>
    <t>ce73b972-1509-11ea-8d71-362b9e155667; ce741002-1509-11ea-8d71-362b9e155667</t>
  </si>
  <si>
    <t>Hinter dem Glacier de Valsorey bildete sich ein See, der zuletzt 1879 ausbrach.</t>
  </si>
  <si>
    <t>Seeausbruch am Glacier de Valsorey.</t>
  </si>
  <si>
    <t>7f166540-4ec8-11e8-8917-985fd331b2ee</t>
  </si>
  <si>
    <t>Glacier du Dolent</t>
  </si>
  <si>
    <t>Der Wanderweg von der Combe des Fonds zum Pit Col Ferret musste bereits mehrfach wegen der Eissturzaktivitat vom Glacier du Petit Grépillon gesperrt werden.</t>
  </si>
  <si>
    <t>Eine Wassertasche soll sich aus dem Glacier du Dolent entleert haben und einen Murgang gebildet haben (keine Schäden).</t>
  </si>
  <si>
    <t>Glacier de l' A Neuve</t>
  </si>
  <si>
    <t>1990</t>
  </si>
  <si>
    <t>08:00</t>
  </si>
  <si>
    <t>16:00-18:00</t>
  </si>
  <si>
    <t>ce7460de-1509-11ea-8d71-362b9e155667; ce7414da-1509-11ea-8d71-362b9e155667</t>
  </si>
  <si>
    <t>Um etwa 8 Uhr morgens brachen 30'000 m³ Material aus der Moräne des Glacier du Dolent aus. Der anschliessende Murgang drang bis zum Weiler l' A Neuve vor, wo ein Chalet beschädigt wurde. Dieses Ereignis dauerte bis am späteren Nachmittag.</t>
  </si>
  <si>
    <t>7f1309de-4ec8-11e8-b128-985fd331b2ee</t>
  </si>
  <si>
    <t>ce74b692-1509-11ea-8d71-362b9e155667; Forel 1899 fehlt</t>
  </si>
  <si>
    <t>lnnerhalb einer Stunde entleerte sich eine Wassertasche. Das an sich kleine Ereignis war von einem sehr schnellen Anstieg der Abflussganglinie im Val Ferret gekennzeichnet.</t>
  </si>
  <si>
    <t>17:00</t>
  </si>
  <si>
    <t>ce74414e-1509-11ea-8d71-362b9e155667</t>
  </si>
  <si>
    <t>Um 17 Uhr hat eine Eis-Schneelawine vom Glacier de l' A Neuve (unterhalb der Aiguille du Darrey) vier Chalets im Weiler l' A Neuve zerstört und im darüber liegendem Wald bis zu 200-jährige Bäume umgeworfen.</t>
  </si>
  <si>
    <t>Ein Murgang wurde durch ein Gletscherhochwasser ausgelöst, richtete aber keine Schäden an (ausgenommen von Zelten ausserhalb des Campingplatzes).</t>
  </si>
  <si>
    <t>7f13a61e-4ec8-11e8-abe9-985fd331b2ee</t>
  </si>
  <si>
    <t>Glacier de Saleina</t>
  </si>
  <si>
    <t>ce73a306-1509-11ea-8d71-362b9e155667</t>
  </si>
  <si>
    <t>Ausbruch einer Wassertasche mit darauffolgenden grossen Überschwemmungen in Revers.</t>
  </si>
  <si>
    <t>ce73a306-1509-11ea-8d71-362b9e155668</t>
  </si>
  <si>
    <t>Gletscherhochwasser mit Schaden in Fromion.</t>
  </si>
  <si>
    <t>1969</t>
  </si>
  <si>
    <t>ce7484ce-1509-11ea-8d71-362b9e155667</t>
  </si>
  <si>
    <t>Der Glacier de Saleina wurde am 31. November 1968 von Prof. Dr. H. Röthlisberger begutachtet (VAW, 1969a). Mitte Juli 1969 ereignete sich ein Gletscherhochwasser das an der orographisch rechten Gletscherseite ausbrach. Dank der rechtzeitigen Warnung und der Einleitung von Sanierungsmassnahmen konnten Einrichtungen der Kraftwerke Emosson SA geschützt werden. Während der Begehung vom 19. Juli 1969 (im Anschluss an das Hochwasser) wurde erkannt, dass sich eine Wassertasche von weit oben entleert hatte. Dieser See entstand durch die starke Aufwölbung der Gletscherzunge während dem Gletschervorstoss.</t>
  </si>
  <si>
    <t>7f1071cf-4ec8-11e8-acf5-985fd331b2ee</t>
  </si>
  <si>
    <t>Glacier d' Orny</t>
  </si>
  <si>
    <t>5, 18</t>
  </si>
  <si>
    <t>Ende Juni bis anfangs Juli entleerten sich insgesamt drei Wassertaschen. Der Wald Frumion wurde beschädigt und die Strasse, die ihn durchquert, zerstört. Die Hochwasser bedrohten das Dorf Praz de Fort mit dem umliegenden Kulturland.</t>
  </si>
  <si>
    <t>Entleerung einer Wassertasche. Der Wald Frumion und die durch diesen hindurchführende Strasse wurden zerstört.</t>
  </si>
  <si>
    <t>ce742b50-1509-11ea-8d71-362b9e155668</t>
  </si>
  <si>
    <t>ce742b50-1509-11ea-8d71-362b9e155669</t>
  </si>
  <si>
    <t>lm 5-Minutenintervall ereignete sich während etwa einer Stunde ein wellenförmiges Hochwasser. Nach diesem Ereignis war die Gletscheroberfläche eingesunken und ein kleiner Gletscherrandsee auf der orographisch linken Seite verschwunden.</t>
  </si>
  <si>
    <t>7f0eeb30-4ec8-11e8-aab0-985fd331b2ee</t>
  </si>
  <si>
    <t>Glacier du Trient</t>
  </si>
  <si>
    <t>1911</t>
  </si>
  <si>
    <t>ce73c692-1509-11ea-8d71-362b9e155667; ce74b692-1509-11ea-8d71-362b9e155667</t>
  </si>
  <si>
    <t>Ein Wassertaschenausbruch liess den Gletscherabfluss während ca. 48 Stunden um das Doppelte ansteigen.</t>
  </si>
  <si>
    <t>Ein starker Wassertaschenausbruch dauerte ca. 48 Stunden (La Tine).</t>
  </si>
  <si>
    <t>1921</t>
  </si>
  <si>
    <t>ce742b50-1509-11ea-8d71-362b9e155667; ce74b692-1509-11ea-8d71-362b9e155667</t>
  </si>
  <si>
    <t>Ein Wassertaschenausbruch dauerte ca. 36 Stunden.</t>
  </si>
  <si>
    <t>1930</t>
  </si>
  <si>
    <t>Es ereignete sich ein grösserer Wassertaschenausbruch.</t>
  </si>
  <si>
    <t>1933</t>
  </si>
  <si>
    <t>1942</t>
  </si>
  <si>
    <t>7, 18</t>
  </si>
  <si>
    <t>ce742f4c-1509-11ea-8d71-362b9e155667; ce74b692-1509-11ea-8d71-362b9e155667</t>
  </si>
  <si>
    <t>Ein grosser Wassertaschenausbruch an der orographisch rechten Gletscherseite richtete beträchtlichen Schaden an (Bäume, Brücken etc.). Der Hochwasserabfluss betrug ca. 26 m³/s (Normalabfluss von ca. 3.5 m³/s. Die Wassertasche hatte ein Gesamtvolumen von ca. 840'000 m³.</t>
  </si>
  <si>
    <t>1960</t>
  </si>
  <si>
    <t>5, 7</t>
  </si>
  <si>
    <t>840'000</t>
  </si>
  <si>
    <t>ce744770-1509-11ea-8d71-362b9e155667; ce74b692-1509-11ea-8d71-362b9e155667</t>
  </si>
  <si>
    <t>Dieser Wassertaschenausbruch dauerte 48 Stunden und hatte einen Hochwasserabfluss von 25 m³/sec. Bei diesem Ereignis wurden verschiedene Brücken und Strassenabschnitte weggespült.</t>
  </si>
  <si>
    <t>Ein 48-stündiger  Wassertaschenausbruch führte zu einem Hochwasserabfluss von 25 m³/sec. Bei diesem Ereignis wurden verschiedene Brücken und Strassenabschnitte weggespült.</t>
  </si>
  <si>
    <t>1961</t>
  </si>
  <si>
    <t>7f0dd9c0-4ec8-11e8-b7d6-985fd331b2ee</t>
  </si>
  <si>
    <t>Glacier des Grands, Glacier des Berons</t>
  </si>
  <si>
    <t>Ein Wassertaschenausbruch vom Glacier des Grands dauerte 15 Stunden, riss eine Bresche ins Moränenmaterial und löste einen Murgang aus.</t>
  </si>
  <si>
    <t>7f083470-4ec8-11e8-aa42-985fd331b2ee</t>
  </si>
  <si>
    <t>Glacier de Plan Névé</t>
  </si>
  <si>
    <t>1476</t>
  </si>
  <si>
    <t>ce73c430-1509-11ea-8d71-362b9e155667; ce742556-1509-11ea-8d71-362b9e155667; ce747a7e-1509-11ea-8d71-362b9e155667</t>
  </si>
  <si>
    <t>Sämtliche Überflutungen des Gebirgsbaches St-Barthélemy könnten auf einen Teilabbruch der Gletscherzunge vom Glacier de Plan-Névé zurückgeführt werden.</t>
  </si>
  <si>
    <t>Überflutung des Gebirgsbaches St-Barthélemy, vermutlich  aufgrund eines Teilabbruchs der Gletscherzunge.</t>
  </si>
  <si>
    <t>1560</t>
  </si>
  <si>
    <t>ce73c430-1509-11ea-8d71-362b9e155667; ce742556-1509-11ea-8d71-362b9e155667; ce747a7e-1509-11ea-8d71-362b9e155668</t>
  </si>
  <si>
    <t>1635</t>
  </si>
  <si>
    <t>ce73c430-1509-11ea-8d71-362b9e155667; ce742556-1509-11ea-8d71-362b9e155667; ce747a7e-1509-11ea-8d71-362b9e155669</t>
  </si>
  <si>
    <t>ce7434e2-1509-11ea-8d71-362b9e155667; ce742556-1509-11ea-8d71-362b9e155667</t>
  </si>
  <si>
    <t>Glacier de Pierredar</t>
  </si>
  <si>
    <t>1835</t>
  </si>
  <si>
    <t>Felssturz</t>
  </si>
  <si>
    <t>ce7434e2-1509-11ea-8d71-362b9e155667; ce742556-1509-11ea-8d71-362b9e155668</t>
  </si>
  <si>
    <t>Felsstürze von der Cime de L'Est auf die Gletscherzunge vom Glacier de Plan Névé und in die Gletscherschlucht stauten den Gletscherbach St-Barthélemy. Der Ausbruch des gestauten Wassers richtete beträchtliche Flurschäden an.</t>
  </si>
  <si>
    <t>Felssurz? Eriegnis löschen?</t>
  </si>
  <si>
    <t>7f22250f-4ec8-11e8-a3d4-985fd331b2ee</t>
  </si>
  <si>
    <t>Brief von R. Mange (Département des travaux publics) an die VAW vom 17.07.1968.</t>
  </si>
  <si>
    <t>Es sollen sich eine Eislawine und ein Hochwasser ereignet haben.</t>
  </si>
  <si>
    <t>82413f5e-4ec8-11e8-a00c-985fd331b2ee</t>
  </si>
  <si>
    <t>Glacier du Dar</t>
  </si>
  <si>
    <t>03:30</t>
  </si>
  <si>
    <t>Eine kombinierte Eis-Schneelawine löste sich vom Gipfel des Sex Rouge und stürzte bis zur Passhöhe des Col du Pillon hinunter. Eistrümmer waren im Schnee vorhanden. Wahrscheinlich stürzte die Schneelawine vom Sex-Rouge auf den Glacier du Dar und riss den untersten Teil des Gletschers mit.</t>
  </si>
  <si>
    <t>7fa4c291-4ec8-11e8-9945-985fd331b2ee</t>
  </si>
  <si>
    <t>Altels</t>
  </si>
  <si>
    <t>1792</t>
  </si>
  <si>
    <t>1, 6</t>
  </si>
  <si>
    <t>ce73c430-1509-11ea-8d71-362b9e155667; ce73f8c4-1509-11ea-8d71-362b9e155667; ce73f798-1509-11ea-8d71-362b9e155667; ce744e64-1509-11ea-8d71-362b9e155667</t>
  </si>
  <si>
    <t>Ein Gletscherabbruch erreichte die Spittelmatte. Vier Personen und gegen 100 Haustiere kamen ums Leben.</t>
  </si>
  <si>
    <t>04:45</t>
  </si>
  <si>
    <t>05:15</t>
  </si>
  <si>
    <t>4, 17, 18</t>
  </si>
  <si>
    <t>4'000'000</t>
  </si>
  <si>
    <t>ce73c570-1509-11ea-8d71-362b9e155667; ce73f8c4-1509-11ea-8d71-362b9e155667; ce73c99e-1509-11ea-8d71-362b9e155667; ce73b742-1509-11ea-8d71-362b9e155667; ce744e64-1509-11ea-8d71-362b9e155667</t>
  </si>
  <si>
    <t>Eine Eismasse von ca. 4 Mio m³ stürzte auf die Spittelmatte. Sechs Menschen verloren ihr Leben, 169 Stück Vieh (davon 158 Stück Rindvieh, 9 Schweine, 1 Maultier, 1 Hund) wurden erschlagen. Vier Häuser wurden zerissen, ein drittel des Waldes und ein grosser Teil des Ertrages des Sommers an Käse, Butter und Zieger war vernichtet.</t>
  </si>
  <si>
    <t>7faefbc0-4ec8-11e8-9125-985fd331b2ee</t>
  </si>
  <si>
    <t>Balmhorngletscher</t>
  </si>
  <si>
    <t>ce744fcc-1509-11ea-8d71-362b9e155667</t>
  </si>
  <si>
    <t>Die alte Balmhornhütte wurde weggedrückt.</t>
  </si>
  <si>
    <t>Zwei grosse Eislawinen drangen bis zur Talsohle vor. Eisstücke wurden neben der Balmhornhütte abgelagert.</t>
  </si>
  <si>
    <t>ende</t>
  </si>
  <si>
    <t>4, 5, 6</t>
  </si>
  <si>
    <t>5, 8, 11, 18</t>
  </si>
  <si>
    <t>Der Luftdruck einer gemischten Eis-Schneelawine beschädigte das Dach der Balmhornhütte. Die Strasse wurde verschüttet, es entstanden grosse Schäden am Wald und eine Telefonlinie wurde unterbrochen.</t>
  </si>
  <si>
    <t>ce7393e8-1509-11ea-8d71-362b9e155667; ce744fcc-1509-11ea-8d71-362b9e155667; ce74088c-1509-11ea-8d71-362b9e155667</t>
  </si>
  <si>
    <t>Eine Eislawine drang bis zur Talsohle vor. Die Kander wurde kurzzeitig gestaut.</t>
  </si>
  <si>
    <t>ce7393e8-1509-11ea-8d71-362b9e155667; ce73915e-1509-11ea-8d71-362b9e155667</t>
  </si>
  <si>
    <t>Verschiedene Eisabbrüche wurden beobachtet.</t>
  </si>
  <si>
    <t>ce744fcc-1509-11ea-8d71-362b9e155667; ce73915e-1509-11ea-8d71-362b9e155667</t>
  </si>
  <si>
    <t>Eine Eislawine drang bis zur Talsohle vor.</t>
  </si>
  <si>
    <t>7fbdefe1-4ec8-11e8-9a43-985fd331b2ee</t>
  </si>
  <si>
    <t>Sillere Gletscher</t>
  </si>
  <si>
    <t>ce742f4c-1509-11ea-8d71-362b9e155667; ce743ed8-1509-11ea-8d71-362b9e155667</t>
  </si>
  <si>
    <t>Eisblöcke verschütteten 30 Schafe auf der Gabelweide und versperrten den Talweg.</t>
  </si>
  <si>
    <t>2, 6</t>
  </si>
  <si>
    <t>Pers. Mitteilung Prof. Röthlisberger und SLF</t>
  </si>
  <si>
    <t>Eine Jeepkolonne der Armee, die zu einer Gefechtsübung unterwegs war, wurde von einer Eislawine überrascht. Dabei wurden 12 Soldaten vom Luftdruck erfasst und weggeschleudert, zwei wurden verletzt. Drei Militärfahrzeuge und ein PW sowie Waffen wurden verschüttet.</t>
  </si>
  <si>
    <t>100'000</t>
  </si>
  <si>
    <t>Lawinenkataster des Berner Oberlandes</t>
  </si>
  <si>
    <t>Grösserer Eisabbruch (100'000 m³) verschüttete die Talstrasse und zerstörte eine Brücke über den Sillerebach, die Kander wurde gestaut und musste über den Sommerweg umgeleitet werden.</t>
  </si>
  <si>
    <t>frühling</t>
  </si>
  <si>
    <t>Pers. Mitteilung von Herrn Müller, Abteilung Naturgefahren Interlaken</t>
  </si>
  <si>
    <t>Zwei grössere Eislawinen sind bis zur Talstrasse vorgedrungen.</t>
  </si>
  <si>
    <t>80253d30-4ec8-11e8-a760-985fd331b2ee</t>
  </si>
  <si>
    <t>Breitlouwenengletscher</t>
  </si>
  <si>
    <t>Zwei französische Touristen wurden auf dem Weg von Trachsellauenen zur Schmadrihütte im Bereich "Breitlauenen" von einem Eisabbruch überrascht und getötet.</t>
  </si>
  <si>
    <t>8035df00-4ec8-11e8-b025-985fd331b2ee</t>
  </si>
  <si>
    <t>Ein Eisabbruch reichte von der Gletscherzunge hinunter bis zur Lütschine, die auf einer Länge von 100 m überdeckt wurde.</t>
  </si>
  <si>
    <t>1939</t>
  </si>
  <si>
    <t>ce7431fe-1509-11ea-8d71-362b9e155667</t>
  </si>
  <si>
    <t>Eisabbruch von 150 m Länge und 80 m Breite. Die Eis- und Schuttablagerungen erreichten durchgehend zwei Meter Höhe. Anschliessend stellte sich vom Gletscher her ein starker Wasserfluss ein (=Wassertaschenausbruch?), der sich einen tiefen Weg bahnte und die Lütschine gelb färbte.</t>
  </si>
  <si>
    <t>1967?</t>
  </si>
  <si>
    <t>Wassertaschenausbruch ohne Schadenwirkung.</t>
  </si>
  <si>
    <t>8039fdb0-4ec8-11e8-af10-985fd331b2ee</t>
  </si>
  <si>
    <t>Hochfirn</t>
  </si>
  <si>
    <t>10:15</t>
  </si>
  <si>
    <t>ce7409d6-1509-11ea-8d71-362b9e155667; ce73aa40-1509-11ea-8d71-362b9e155667</t>
  </si>
  <si>
    <t>Es löste sich eine gewaltige Eislawine, die über die "Bäreflue" bis zur "Gletscherweid" hinunterstürzte (Höhendifferenz von über 2500 m). Drei Bergsteiger kamen auf dem Weg zur Rottalhütte ums Leben.</t>
  </si>
  <si>
    <t>In der Nacht ging vom Hochfirn eine grosse Eislawine bis zur Talsohle unterhalb von "Trachsellauenen" nieder. Durch die Druckwelle wurden 47 bei der Alp Stuefestein weidende Schafe fortgerissen und getötet.</t>
  </si>
  <si>
    <t>Eine Eislawine zerstörte 150 m³ Wald südlich der "Gletscherweid".</t>
  </si>
  <si>
    <t>Durch einen Eissturz wurde ein Heugaden bei Pt."1150" zerstört.</t>
  </si>
  <si>
    <t>8036f070-4ec8-11e8-8bee-985fd331b2ee</t>
  </si>
  <si>
    <t>Giesengletscher</t>
  </si>
  <si>
    <t>5'000 - 6'000</t>
  </si>
  <si>
    <t>Berner Tagblatt, 7.01.1969: 3</t>
  </si>
  <si>
    <t>Eisabbruch zwischen dem kleinen und grossen Silberhorn. Der Waldschaden wird auf etwa 5000 und 6000 m³ geschätzt. lm Sandbach und im Trümmelbach wurden sämtliche Häuser eingedrückt und zahlreiche Bäume entwurzelt.</t>
  </si>
  <si>
    <t>80317230-4ec8-11e8-9a41-985fd331b2ee</t>
  </si>
  <si>
    <t>Silberhorngletscher</t>
  </si>
  <si>
    <t>Die Alpen 1982, Nr. 6 152</t>
  </si>
  <si>
    <t>Der Aufstieg von der Wengernalp zur Silberhornhütte war an mehreren Stellen durch Eisschlag gefährdet. Von diesem Aufstieg musste deshalb abgeraten werden. Eine eingehende Kontrolle des Gletschers über der Aufstiegsroute ergab, dass auch mit grösseren Abbrüchen gerechnet werden musste. Die Aufstiegsroute "Silberhornhütte - Silberhorn über N-Grat" war ebenfalls gefährdet.</t>
  </si>
  <si>
    <t>Ein Todesopfer auf dem Weg zur Silberhornhütte bei "Biglenlamm" durch Eisabbruch.</t>
  </si>
  <si>
    <t>Ungewöhnlich grosse Staublawine bis zur Mürrenfluh nach einem Eisabbruch am Giesengletscher.</t>
  </si>
  <si>
    <t>804cc25e-4ec8-11e8-a91d-985fd331b2ee</t>
  </si>
  <si>
    <t>Eigerhängegletscher</t>
  </si>
  <si>
    <t>ce739654-1509-11ea-8d71-362b9e155667</t>
  </si>
  <si>
    <t>Eine Eislawine wurde südiöstlich der Station Eigergletscher der Jungfraubahn durch eine historische Moräne in zwei Ströme geteilt. Der kleinere Strom floss nur 60m (horizontal) südlich und 25 Höhenmeter unterhalb der Stationsgebäude vorbei.</t>
  </si>
  <si>
    <t>80644200-4ec8-11e8-aa15-985fd331b2ee</t>
  </si>
  <si>
    <t>Unterer Grindelwaldgletscher</t>
  </si>
  <si>
    <t>1600</t>
  </si>
  <si>
    <t>forel 1882; ce73c430-1509-11ea-8d71-362b9e155667</t>
  </si>
  <si>
    <t>Durch den Vorstoss des Unteren Grindelwaldgletschers bis zum Burgbühl wurde die Lütschine umgeleitet und gestaut. Verschiedene Gebäude mussten auf die Felder der Aellawine evakuiert werden.</t>
  </si>
  <si>
    <t>1776</t>
  </si>
  <si>
    <t>ce740eb8-1509-11ea-8d71-362b9e155667</t>
  </si>
  <si>
    <t>Ein Eisabbruch mit Steinen und Sand richtet zwischen den Lütschinen grosse Schäden an, Eisstücke bis Zweilütschinen.</t>
  </si>
  <si>
    <t>1842</t>
  </si>
  <si>
    <t>ce74d096-1509-11ea-8d71-362b9e155667</t>
  </si>
  <si>
    <t>Ein Wasserausbruch (evtl. entstanden durch einen temporaren Wasserrückstau innerhalb des Gletschers) richtete grosse Schäden an.</t>
  </si>
  <si>
    <t>1, 8</t>
  </si>
  <si>
    <t>1, 5</t>
  </si>
  <si>
    <t>Der vorstossende Gletscher bildet eine senkrechte bis überhängende Front und gefährdet die Touristenpassage. Ein "Tunnelwächter" wird durch Eisschlag getötet, der Besuchersteg zur Eisgrotte langsam zerstört.</t>
  </si>
  <si>
    <t>04:30</t>
  </si>
  <si>
    <t>6, 7, 16</t>
  </si>
  <si>
    <t>135'000</t>
  </si>
  <si>
    <t>ce7430be-1509-11ea-8d71-362b9e155667; ce740eb8-1509-11ea-8d71-362b9e155667; ce73de70-1509-11ea-8d71-362b9e155667</t>
  </si>
  <si>
    <t>Nach sub- oder intraglazialem Wasserstau brechen morgens ca. 135'000 m³ Wasser aus. Die rund 5 m hohe Flutwelle richtete beträchtlichen Flurschaden an, riss zwei Brücken mit und setzte den Bahnhof Grund 50 cm tief unter Wasser. Dem Umstand, dass der Gletscherausbruch am frühen Morgen und nicht tagsüber erfolgte, ist es zu verdanken, dass keine Menschenleben zu beklagen waren.</t>
  </si>
  <si>
    <t>805dd95e-4ec8-11e8-a0e0-985fd331b2ee</t>
  </si>
  <si>
    <t>Challifirn</t>
  </si>
  <si>
    <t>ce73915e-1509-11ea-8d71-362b9e155667; ce7466ce-1509-11ea-8d71-362b9e155667</t>
  </si>
  <si>
    <t>Grössere Eisstürze vom Challifirn auf das Zungenende und in die Gletscherschlucht stauten die Lütschine. Durch die Flutwelle bei Ausbruch des gestauten Wassers sind Eistrümmer in grosser Menge murgangähnlich mitgeführt und hinter dem Stauwehr Burglauenen angeschwemmt worden.</t>
  </si>
  <si>
    <t>1992</t>
  </si>
  <si>
    <t>Ein Eisabbruch am Challifirn tötete ein deutsches Ehepaar und dessen Sohn, die sich auf dem Weg zur Mittellegihütte befanden.</t>
  </si>
  <si>
    <t>Oberländer Volksblatt Nr. 205, 6.05.1994</t>
  </si>
  <si>
    <t>Das Oberlander Volksblatt berichtete: "Ein Eisabbruch am Challifirn erwuchs mitsamt dem gerissenen Schnee auf seiner Talfahrt durch die "Schlosslouwina" hinab zu einer derart gewaltigen Lawine, dass sie jenseits des Unteren Grindelwaldgletschers auch gleich mehr als 200 Meter hangaufwärts ihre eisigen Spuren hinterliess. Kalt geduscht wurde das zur Zeit noch im Winterschlaf steckende Bergrestaurant "Stieregg". Gebäude und Umgebung wurden mit Schnee und Eis geradezu tapeziert.</t>
  </si>
  <si>
    <t>Ein Eisabbruch am Challiifirn löste eine grosse kombinierte Eis-Schneelawine aus. Die Lawine erreicht sogar das 200 Meter hangaufwärts gelegene Bergrestaurant "Bäregg".</t>
  </si>
  <si>
    <t>8085acb0-4ec8-11e8-802e-985fd331b2ee</t>
  </si>
  <si>
    <t>Oberer Grindelwaldgletscher</t>
  </si>
  <si>
    <t>Der Gletscher stiess bis zum Bergelbach vor, dabei mussten zwei Häuser und fünf Scheunen evakuiert werden.</t>
  </si>
  <si>
    <t>1821</t>
  </si>
  <si>
    <t>Der vorstossende Obere Grindelwaldgletscher zerstörte einen zweihundertjährigen Wald.</t>
  </si>
  <si>
    <t>Der betonierte Eingang zur ehemaligen Eisgrotte wurde durch den vorstossenden Gletscher zerstört.</t>
  </si>
  <si>
    <t>15, 18</t>
  </si>
  <si>
    <t>Touristische Baracken wurden durch den Gletschervorstoss zerstört sowie Baume überfahren.</t>
  </si>
  <si>
    <t>Der Gletscher leitete den Gletscherbach um und bedrohte die gemauerte Brücke des Milchbachwegs.</t>
  </si>
  <si>
    <t>Veränderter Lauf des Gletscherbachs.</t>
  </si>
  <si>
    <t>Der vorstossende Gletscher zerstörte die betonierte Brücke des Milchbachwegs über die Lütschine.</t>
  </si>
  <si>
    <t>lnfolge des Gletschervorstosses musste der Weg zur Glecksteinhütte umgelegt werden.</t>
  </si>
  <si>
    <t>ce7406ca-1509-11ea-8d71-362b9e155667</t>
  </si>
  <si>
    <t>Der Gletscher hatte deutlich an Dicke zugenommen. Der unterste Teil der Holztreppe musste im Frühsommer um etwa 50 m SW-wärts verlegt werden, um eventuellen Eisabbrüchen zu entgehen. Diese sind dann tatsächlich eingetreten.</t>
  </si>
  <si>
    <t>Wassertaschenausbruch mit offenbar nur geringer Schadenwirkung.</t>
  </si>
  <si>
    <t>Ein Toter im Gletschervorfeld durch herabstürzende Eisblöcke.</t>
  </si>
  <si>
    <t>807a620f-4ec8-11e8-a45b-985fd331b2ee</t>
  </si>
  <si>
    <t>Gutzgletscher</t>
  </si>
  <si>
    <t>1924</t>
  </si>
  <si>
    <t>Durch Eisschlag wurden im unteren Lauchbühl sieben Stück Grossvieh erschlagen und drei Stück schwer verletzt.</t>
  </si>
  <si>
    <t>Kurz nach der Alpauffahrt auf Loichbiel wurden von grossem Eisschlag 12 Stück Grossvieh erschlagen. Zuvor fanden einige kleinere Ereignisse statt.</t>
  </si>
  <si>
    <t>Vier Alphütten wurden "lm unteren Loichbiel" durch den Luftdruck einer Eislawine zerstört.</t>
  </si>
  <si>
    <t>Nach wiederholten kleineren Eisabstürzen wurde bei einem grossen Eisabsturz dürres Heu auf Brandsegg durch Eisstaub nass.</t>
  </si>
  <si>
    <t>Lawinenschnee?</t>
  </si>
  <si>
    <t>Lawinenschnee auf dem Viehweg von Wyssenschritzen.</t>
  </si>
  <si>
    <t>2, 18</t>
  </si>
  <si>
    <t>"lm unteren Loichbiel" wurde eine Scheune beschädigt, es entstanden Waldschäden zwischen "Oberen Lauchbühl" und "Unteren Loichbühl" und an der rund 300 m nördlich gelegenen Geländerippe.</t>
  </si>
  <si>
    <t>1975</t>
  </si>
  <si>
    <t>2, 4, 18</t>
  </si>
  <si>
    <t>Eine Eislawine beschädigte zwei Alpenhütten und zerstörte einen Stall. Zwischen Oberem und Unterem Lauchbühl wurden viele Bäume gebrochen, ca. 80-100 m³ Holz.</t>
  </si>
  <si>
    <t>Weidende Rinder wurden von einem Eissturz erschlagen.</t>
  </si>
  <si>
    <t>1996</t>
  </si>
  <si>
    <t>15:00</t>
  </si>
  <si>
    <t>21:00</t>
  </si>
  <si>
    <t>ce749cca-1509-11ea-8d71-362b9e155667; ce7470b0-1509-11ea-8d71-362b9e155667</t>
  </si>
  <si>
    <t>Zwei ausserordentliche grosse Eislawinen stürzten vom Gutzgletscher ab (um ca. 15 Uhr und 21 Uhr) und drangen bis zur Strasse Grindelwald - Grosse Scheidegg vor. Drei Personen wurden verletzt.</t>
  </si>
  <si>
    <t>Der Bund, 16.08.1999</t>
  </si>
  <si>
    <t>Grosser Eisabbruch (ca. 30'000 m³), der sich in eine Staub- und Fliesslawine verwandelte.</t>
  </si>
  <si>
    <t>1737</t>
  </si>
  <si>
    <t>Vier Scheunen wurden beschädigt.</t>
  </si>
  <si>
    <t>1880</t>
  </si>
  <si>
    <t>2, 17</t>
  </si>
  <si>
    <t>Scheune beschädigt, Vieh verschüttet, Ziegen getötet: Sommerabsturz?</t>
  </si>
  <si>
    <t>lm Chalberwäldli wurden Dolden geknickt.</t>
  </si>
  <si>
    <t>808bee40-4ec8-11e8-ad08-985fd331b2ee</t>
  </si>
  <si>
    <t>Rosenlauigletscher</t>
  </si>
  <si>
    <t>Eisblöcke stürzten auf den Weg zur Dossenhütte. Dieser musste zur Sicherheit verlegt werden.</t>
  </si>
  <si>
    <t>1932</t>
  </si>
  <si>
    <t>Eisabstürze bedrohten den Weg zur Dossenhütte.</t>
  </si>
  <si>
    <t>Ein Eisabbruch tötete drei Touristen, die sich unterhalb des Rosenlauigletschers befanden.</t>
  </si>
  <si>
    <t>Es ereignete sich ein Eissturz mit einem Volumen von 100'000 m³.</t>
  </si>
  <si>
    <t>Tages Anzeiger, 20.09.1983</t>
  </si>
  <si>
    <t>Ein Eisabbruch nahe dem Gletscherhubel traf eine Gruppe von sechs Personen. Eine Person verlor das Leben und fünf weitere Personen (davon 4 Kinder) erlitten Verletzungen.</t>
  </si>
  <si>
    <t>809711cf-4ec8-11e8-9106-985fd331b2ee</t>
  </si>
  <si>
    <t>Dossengrat SE</t>
  </si>
  <si>
    <t>Die auf dem Punkt 2882 vom Blatt 397 des Siegfriedatlas gelegene Dossenhütte wurde 1879 gebaut. 1884 musste sie in folge des schnellen Zuwachs des Dossengrat-SE Gletschers abgebaut werden.</t>
  </si>
  <si>
    <t>80905b0f-4ec8-11e8-8e80-985fd331b2ee</t>
  </si>
  <si>
    <t>Gauligletscher</t>
  </si>
  <si>
    <t>ce739d5c-1509-11ea-8d71-362b9e155667</t>
  </si>
  <si>
    <t>1829 gab der Gauligletscher Trümmer einer alten Hütte frei, die wohl auf der Gaulialp gestanden war und von der man sagt, dass sie vor langer Zeit bewohnt gewesen sei.</t>
  </si>
  <si>
    <t>1829 ist icht Zeitpukt des Schadenereignisses!</t>
  </si>
  <si>
    <t>80b5bd5e-4ec8-11e8-88fd-985fd331b2ee</t>
  </si>
  <si>
    <t>Gruebengletscher</t>
  </si>
  <si>
    <t>4, 5, 7</t>
  </si>
  <si>
    <t>Ausbruch von 300'000 m³ Wasser aus dem Gletschersee (2334 m ü.M). Das Hochwasser verwüstete die Aerlenalp und beschädigte die Grimselstrasse. Zwei Chalets und eine Brücke wurden mitgerissen.</t>
  </si>
  <si>
    <t>ce73edac-1509-11ea-8d71-362b9e155667; ce73bf94-1509-11ea-8d71-362b9e155667; ce73c0c0-1509-11ea-8d71-362b9e155667</t>
  </si>
  <si>
    <t>Das plötzliche Ausbrechen des Gruebensees löste einen Murgang aus, der bedeutenden Schaden verursachte. Anlagen der KWO wurden beschädigt. Unter anderem floss Wasser und Geschiebe in einen Stollen, der gerade im Bau war.</t>
  </si>
  <si>
    <t>80f6be00-4ec8-11e8-85b0-985fd331b2ee</t>
  </si>
  <si>
    <t>Steingletscher</t>
  </si>
  <si>
    <t>1956</t>
  </si>
  <si>
    <t>4, 5</t>
  </si>
  <si>
    <t>7, 10, hotel?</t>
  </si>
  <si>
    <t>ce744770-1509-11ea-8d71-362b9e155667; ce73f52c-1509-11ea-8d71-362b9e155667</t>
  </si>
  <si>
    <t>Der Steinsee brach in der Nacht aus und riss den Damm mit. Das Hotel Steingletscher sowie verschiedene Nebengebäude wurden beschädigt. Flussabwärts gab es lokale Überschwemmungen und einige kleine Stege sowie Brücken wurden weggerissen.</t>
  </si>
  <si>
    <t>Hasli Zeitung/Der Brienzer, 2.10.1998</t>
  </si>
  <si>
    <t>Der Steinsee brach nach starken Regenfällen aus. Landflächen wurden bis Nessental überschwemmt und eine Brücke wurde mitgerissen.</t>
  </si>
  <si>
    <t>80f3b0c0-4ec8-11e8-b75d-985fd331b2ee</t>
  </si>
  <si>
    <t>Titlisgletscher</t>
  </si>
  <si>
    <t>ce74909a-1509-11ea-8d71-362b9e155667</t>
  </si>
  <si>
    <t>Von der Roteggkante wurden mehrmals kleinere Eisabbrüche beobachtet.</t>
  </si>
  <si>
    <t>8167cf4f-4ec8-11e8-8e3d-985fd331b2ee</t>
  </si>
  <si>
    <t>Hangfirn</t>
  </si>
  <si>
    <t>Die Alpen 1965, Nr. 11: 266</t>
  </si>
  <si>
    <t>Eine Eislawine vom kleinen Firn und Gletscher im Kessel der Nordwestftanke zwischen Schattiger Düssi - Düssi Stock - Düssinordwestgrat reichte bis zum Talboden im Gries und folgte dem Schafloch-Ribital. Der Hüttenweg zur Hüfihütte war bedroht. Es erfolgte keine Schadenmeldung. Den Touristen wurde empfohlen, das Schaftochtal (Schaflochribi) rasch zu passieren</t>
  </si>
  <si>
    <t>8170a8f0-4ec8-11e8-90ba-985fd331b2ee</t>
  </si>
  <si>
    <t>Ober Hüfifirn</t>
  </si>
  <si>
    <t>1938</t>
  </si>
  <si>
    <t>ce74114c-1509-11ea-8d71-362b9e155667</t>
  </si>
  <si>
    <t>Ein Eisabbruch an der Nordseite des Düssistocks von rund 300'000 m³ verschüttete den Weg zur Hüfihütte (SAC).</t>
  </si>
  <si>
    <t>817f27e1-4ec8-11e8-8991-985fd331b2ee</t>
  </si>
  <si>
    <t>Bifertenfirn</t>
  </si>
  <si>
    <t>1, 9</t>
  </si>
  <si>
    <t>Bei der Wasserfassung 2 der Krafwerke Linth-Limmern hat sich der Gletscher mit einer über 50 m hohen, steilen und glatten Front über das Bauwerk vorgeschoben und überdeckte vollständig den Rechen, der im Winter umgebaut und verstärkt wurde. Schwierigkeiten ergaben sich durch das im Winter in die Hohlräume eindringende Gletschereis. Fassung 1 wurde immer wieder von Eislawinen verschüttet.</t>
  </si>
  <si>
    <t>9, 12</t>
  </si>
  <si>
    <t>Wegen der häufigen Eisabbrüche waren die Zugänge zur Wasserfassung und von dieser zur Fridolinshütte nur unter grosser Gefahr begehbar. Der Gletscher ist über die Wasserfassung 2 hinaus in die Schlucht vorgestossen.</t>
  </si>
  <si>
    <t>81f1bfcf-4ec8-11e8-84aa-985fd331b2ee</t>
  </si>
  <si>
    <t>Vadret da Tschierva, Vadret da Roseg</t>
  </si>
  <si>
    <t>1954</t>
  </si>
  <si>
    <t>ce747920-1509-11ea-8d71-362b9e155667; ce73de70-1509-11ea-8d71-362b9e155667</t>
  </si>
  <si>
    <t>1944 waren die vormals vereinten Gletscherzungen des Vadret da Roseg und des Vadret da Tschierva getrennt. Hinter der orographisch linken Seitenmoräne des Vadret da Tschierva bildete sich darauf ein See. lm August 1954 wurde infolge Schneeschmelze und starker Regenfälle der Seespiegel gegenüber dem Stand des Vorjahres (Herbst) um 0.85 cm angehoben. Am Seeauslauf kam es zu starker Erosion im Bachbett, die aufgestauten Wassermengen flossen rasch ab, und der Seespiegel senkte sich wieder auf die ursprüngliche Kote. Die grossen Oberengadiner Schadenhochwasser vom August 1954 sind teilweise auf diesen Gletscherseeausbruch unterhalb der Gletscherzunge des Vadret da Roseg zurückzuführen.</t>
  </si>
  <si>
    <t>81d229de-4ec8-11e8-91db-985fd331b2ee</t>
  </si>
  <si>
    <t>Vadrec da l'Albigna</t>
  </si>
  <si>
    <t>5, 16</t>
  </si>
  <si>
    <t>2'700'000</t>
  </si>
  <si>
    <t>Amt für Wasserwirtschaft, 1928</t>
  </si>
  <si>
    <t>Ein Wassertaschenausbruch verstärkte ein Niederschlagshochwasser. Das Abflussvolumen wurde auf 2.7 Mio. m³ geschätzt. Bei diesem Ereignis wurde ein Grossteil des Kulturlandes und der Strassen zerstört sowie diverse Ortschaften bedroht.</t>
  </si>
  <si>
    <t>81120e2e-4ec8-11e8-875b-985fd331b2ee</t>
  </si>
  <si>
    <t xml:space="preserve">Ghiacciaio di Pecsiora </t>
  </si>
  <si>
    <t>30'000 - 40'000</t>
  </si>
  <si>
    <t>Auslösung eines Murgangs aus dem Vorfeld des Ghiacciaio di Pesciora. Mindestens neun einzelne, unabhängige Anrissstellen in rezenten bis subrezenten Moränen wurden verzeichnet. Es wurden ca. 30'000 bis 40'000 m³ Geschiebe im Ticino abgelagert. Eine Brücke wurde zerstört, die Nufenenstrasse stark beschädigt.</t>
  </si>
  <si>
    <t>GLACIER_NAME</t>
  </si>
  <si>
    <t>start_year</t>
  </si>
  <si>
    <t>start_month</t>
  </si>
  <si>
    <t>start_day</t>
  </si>
  <si>
    <t>start_time</t>
  </si>
  <si>
    <t>start_text</t>
  </si>
  <si>
    <t>end_year</t>
  </si>
  <si>
    <t>end_month</t>
  </si>
  <si>
    <t>end_day</t>
  </si>
  <si>
    <t>end_time</t>
  </si>
  <si>
    <t>end_text</t>
  </si>
  <si>
    <t>fk_hazard_type</t>
  </si>
  <si>
    <t>fk_damage_type</t>
  </si>
  <si>
    <t>volume_m3</t>
  </si>
  <si>
    <t>area_damaged_m2</t>
  </si>
  <si>
    <t>dead_people</t>
  </si>
  <si>
    <t>injured_people</t>
  </si>
  <si>
    <t>description_de</t>
  </si>
  <si>
    <t>Source / Link</t>
  </si>
  <si>
    <t>Bemerkungen</t>
  </si>
  <si>
    <t>Table 2.1  Hazard Subtypes</t>
  </si>
  <si>
    <t>hazard_type_pk</t>
  </si>
  <si>
    <t>hazard_maintype_id</t>
  </si>
  <si>
    <t>hazard_maintyp_name</t>
  </si>
  <si>
    <t>hazard_subtype_id</t>
  </si>
  <si>
    <t>hazard_subtype_name</t>
  </si>
  <si>
    <t>hazard_subtype_desc</t>
  </si>
  <si>
    <t>Length change</t>
  </si>
  <si>
    <t>unknown</t>
  </si>
  <si>
    <t>Glacier advance</t>
  </si>
  <si>
    <t>Glacier retreat</t>
  </si>
  <si>
    <t>Glacier outburst flood</t>
  </si>
  <si>
    <t>Internal glacier lake</t>
  </si>
  <si>
    <t xml:space="preserve">Release of a water reservoir that has formed either on (supraglacial), within (englacial) or beneath (subglacial) a glacier (e.g. "water pockets"). </t>
  </si>
  <si>
    <t>Ice-dammed lake</t>
  </si>
  <si>
    <t xml:space="preserve">Release of a water reservoir that has been dammed by glacier ice either in front (proglacial lake), at the glacier margin or where two glaciers merge. </t>
  </si>
  <si>
    <t>Moraine-dammed lake</t>
  </si>
  <si>
    <t>Release of a water reservoir that has been dammed by a moraine of a receding glacier. Debris flows are often initiated by the drainage of such a lake.</t>
  </si>
  <si>
    <t>Glacier- or ice avalanche</t>
  </si>
  <si>
    <t>Ice avalanche</t>
  </si>
  <si>
    <t>Ice avalanches form when a large mass of ice breaks off a) from the steep frontal section of a glacier (cliff situation), or b) from a sloping glacier bed (ramp or slab situation), drops down a slope driven by gravity and bursts into smaller pieces of ice.</t>
  </si>
  <si>
    <t>Ice break-off</t>
  </si>
  <si>
    <t>Break-off of ice chunks at the glacier front (German: "Eisschlag").</t>
  </si>
  <si>
    <t>Combined ice and snow avalanche</t>
  </si>
  <si>
    <t xml:space="preserve">Ice avalanche which can release or entrain additional snow masses. </t>
  </si>
  <si>
    <t>Table 3.3 Damage Subsubtypes</t>
  </si>
  <si>
    <t>damage_type_pk</t>
  </si>
  <si>
    <t>damage_typ_id</t>
  </si>
  <si>
    <t>damage_typ_name</t>
  </si>
  <si>
    <t>damage_subtyp_id</t>
  </si>
  <si>
    <t>damage_subtype_name</t>
  </si>
  <si>
    <t>damage_detailtyp_id</t>
  </si>
  <si>
    <t>damage_detailtype_name</t>
  </si>
  <si>
    <t>damage_detailtyp_desc</t>
  </si>
  <si>
    <t>Personal injury</t>
  </si>
  <si>
    <t>Fatality</t>
  </si>
  <si>
    <t>Injured</t>
  </si>
  <si>
    <t>Material damage</t>
  </si>
  <si>
    <t>Settlements</t>
  </si>
  <si>
    <t>Residential area</t>
  </si>
  <si>
    <t>Farm building</t>
  </si>
  <si>
    <t>Industry</t>
  </si>
  <si>
    <t>Alp</t>
  </si>
  <si>
    <t>Infrastructure</t>
  </si>
  <si>
    <t>Street</t>
  </si>
  <si>
    <t>Rail</t>
  </si>
  <si>
    <t>Bridge</t>
  </si>
  <si>
    <t>Power/telephone line</t>
  </si>
  <si>
    <t>Water inlet/intake (protective structures)</t>
  </si>
  <si>
    <t>Dam (hydropower station)</t>
  </si>
  <si>
    <t>Touristic installations</t>
  </si>
  <si>
    <t>Mountain cabin</t>
  </si>
  <si>
    <t>Hiking path</t>
  </si>
  <si>
    <t>Ski lift/mountain cableway</t>
  </si>
  <si>
    <t>Ski piste/cross-country ski track</t>
  </si>
  <si>
    <t>Touristic accomodation (hotel, campsite, restaurant)</t>
  </si>
  <si>
    <t>Other material damage</t>
  </si>
  <si>
    <t>unkown</t>
  </si>
  <si>
    <t>Arable/agricultural land</t>
  </si>
  <si>
    <t>Livestock</t>
  </si>
  <si>
    <t>Forest/trees</t>
  </si>
  <si>
    <t>Vehicles</t>
  </si>
  <si>
    <t>No damage</t>
  </si>
  <si>
    <t>Unknown or not specified</t>
  </si>
  <si>
    <t>fk_glacier</t>
  </si>
  <si>
    <t>pk</t>
  </si>
  <si>
    <t>SQL-statement</t>
  </si>
  <si>
    <t>Please do not change!</t>
  </si>
  <si>
    <t>Vadret da Tschierva (Piz Scerscen)</t>
  </si>
  <si>
    <t>4</t>
  </si>
  <si>
    <t>Combined rock and ice avalanche</t>
  </si>
  <si>
    <t>&gt; 1Mio m3</t>
  </si>
  <si>
    <t>Fels- und ev Eiaabbruch westseitig am Piz Scerscen. Die Ablagerungen bedeckten den Vadret da Tschierva und das Vorfeld bis hinunter in den Talboden auf rund 2050m</t>
  </si>
  <si>
    <t>Ereignisanalyse durch SLF im Auftrag vom AWN/GR</t>
  </si>
  <si>
    <t>Berichterstattung in allen Medien, https://sbv-asgm.ch/wp-content/uploads/SBV-Piz-Scerscen-Bergsturz.pdf</t>
  </si>
  <si>
    <t>Vadret da Morteratsch</t>
  </si>
  <si>
    <t>5</t>
  </si>
  <si>
    <t>Eiaabbruch unterhalb Fuorcla Bellavista verursacht eine Lawine die einen Skitourist mitreist, der an den Folgen stirbt.</t>
  </si>
  <si>
    <t>Polizeimeldung: https://www.gr.ch/DE/institutionen/verwaltung/djsg/kapo/aktuelles/medien/2024/Seiten/202405062.aspx</t>
  </si>
  <si>
    <t>Vadret Calderas</t>
  </si>
  <si>
    <t>6</t>
  </si>
  <si>
    <t>214, 221</t>
  </si>
  <si>
    <t>Im Fruehjahr 2024 nach Einsetzen der Schneeschmelze ist auf dem Vadret Calderas im Sattel zwischen Cima da Flix und Piz Calderas ein oberflaechlicher See enstanden.  Der natuerliche Ausfluss Richtung Alp Flix war durch die Schneemassen bedeckt und das Wasser hat sich hoeher angestaut und ist schliesslich nachdem es einen Weg durch den Schneedamm gefunden hat, abrupt ausgelaufen.  Dabei hat der See ueber den bisherigen etwas unterhalb gelegenen See entwaessert.  Der Seeausbruch hat unterhalb einen Murgang ausgeloest, der auf der 
Alp Flix zu Ausuferungen beim Berggasthaus Piz Platta fuehrte mit Schaeden an Gebauden, Strasse und Wiesen.</t>
  </si>
  <si>
    <t>Informationen durch Andri Largiadèr (AWN GR) &lt;Andri.Largiader@awn.gr.ch&gt;</t>
  </si>
  <si>
    <t>Plaine Morte</t>
  </si>
  <si>
    <t>Birchgletscher</t>
  </si>
  <si>
    <t>Die Zunge des Gletschers ist dicker geworden und vorgestossen. Die Aufwoelbung der Front ist verbunden mit einem Ausduennen der Bereiche dahinter.  Ausgeloest wurde diese Veraenderung wahrscheinlich durch eine erhoehte Steinschlagaktivitaet in den letzten 20 Jahren am kleinen Nesthorn, die zu Ablagerungen einer 30-50cm dicken Schicht auf der Zunge fuehrten und die Schmelze damit stark reduzierte.</t>
  </si>
  <si>
    <t>Analysen VAW auf SWISSIMAGE 2023 sowie Satellitenbildern und Feldbegegung durch M. Funk am 30.10.2024</t>
  </si>
  <si>
    <t>Rockfall which can release or entrain additional ice masses forming an avalanche or debris flow</t>
  </si>
  <si>
    <t>7</t>
  </si>
  <si>
    <t>ca. 1-1.5 mio m3</t>
  </si>
  <si>
    <t>Der Lac des Faverges begann in der Nacht auf den 18.7.2024 sich subglazial zu entleeren. Das Wasservolumen im See dürfte rund 1-1.5 mio m3 betragen haben (grobe Schätzung). Der Wert müsste aber noch quantitativ bestimmt werden. Wahrscheinlich wurde eine Gletschermühle entlang des künstlichen Entwässerungskanals, der vor der Entleerung mit Wasser gefüllt war, aktiv. Die See-Entleerung dauerte relativ lang und war am 24.7.2024 abgeschlossen. Der Abfluss an der Gletscherzunge stieg zwischen 18.7. und 24.7., 6.00 Uhr kontinuierlich an. Wanderwege im Simmental wurden vorsorglich gesperrt, aber es gab keine Schäden.</t>
  </si>
  <si>
    <t>Geopraevent Portal, https://www.berneroberlaender.ch/lenk-faverges-gletschersee-auf-plaine-morte-ist-ausgelaufen-190331112651</t>
  </si>
  <si>
    <t>Aerlengletscher</t>
  </si>
  <si>
    <t>ca 10</t>
  </si>
  <si>
    <t>ca 30'000</t>
  </si>
  <si>
    <t>Zungenrutschung ohne Schäden</t>
  </si>
  <si>
    <t>Information von Nils Hählen &lt;nils.haehlen@be.ch&gt;</t>
  </si>
  <si>
    <t>ca 100'000</t>
  </si>
  <si>
    <t>Grosse Eis- und Schneelawine Challifirn / Schlosslouwina, ca. 100'000 m3</t>
  </si>
  <si>
    <t>Unterer Grindelwaldgletscher / Challifirn</t>
  </si>
  <si>
    <t>Glacier de la Tsessette</t>
  </si>
  <si>
    <t>Ausbruch proglazialer See mit Schäden an der Strasse Mauvoision-Chanrion</t>
  </si>
  <si>
    <t>Information von Geoformer/Senn Ingrid &lt;ingrid.senn@geoformer.ch&gt;</t>
  </si>
  <si>
    <t>Gorner-Randsee:  Füllung ab 09.10.2024, schadlose Entleerung am 13.10.2024.  Im Frühsommer 2024 bildete sich kein Gorner-Randsee.</t>
  </si>
  <si>
    <t>Geoformer</t>
  </si>
  <si>
    <t>8000 m3</t>
  </si>
  <si>
    <t xml:space="preserve">Ereignisanalyse durch Crealp </t>
  </si>
  <si>
    <t>Information von Geoformer/Senn Ingrid &lt;ingrid.senn@geoformer.ch&gt; und Crealp/Saskia Gindraux &lt;Saskia.GINDRAUX@crealp.vs.ch&gt;</t>
  </si>
  <si>
    <t>Bisgletscher (Zunge)</t>
  </si>
  <si>
    <r>
      <t>Bisgletscher (H</t>
    </r>
    <r>
      <rPr>
        <sz val="11"/>
        <color rgb="FF000000"/>
        <rFont val="Calibri"/>
        <family val="2"/>
      </rPr>
      <t>ä</t>
    </r>
    <r>
      <rPr>
        <sz val="8.8000000000000007"/>
        <color rgb="FF000000"/>
        <rFont val="Calibri"/>
        <family val="2"/>
        <charset val="1"/>
      </rPr>
      <t>ngegletscher Weisshorn</t>
    </r>
    <r>
      <rPr>
        <sz val="11"/>
        <color rgb="FF000000"/>
        <rFont val="Calibri"/>
        <family val="2"/>
        <charset val="1"/>
      </rPr>
      <t>)</t>
    </r>
  </si>
  <si>
    <t>20'000-60'000</t>
  </si>
  <si>
    <t>Dokumentation durch geoformer von 7 verschiedenen kleinen Eisabbrüchen aus dem Höhenbereich um 3500-3600m bzw 3000-3400m mit grob geschätzten Volumina zwischen 20'000 m3 und 60'000 m3</t>
  </si>
  <si>
    <t>Dokumentation durch geoformer von 10 verschiedenen kleinen Eisabbrüchen am Weisshorn-Hängegletscher mit grob geschätzten Volumina zwischen 20'000 m3 und 48'000 m3</t>
  </si>
  <si>
    <t>20'000-48'000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</si>
</sst>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rgb="FF000000"/>
      <name val="Calibri"/>
      <family val="2"/>
      <charset val="1"/>
    </font>
    <font>
      <b/>
      <sz val="11"/>
      <color rgb="FF000000"/>
      <name val="Calibri"/>
      <family val="2"/>
      <charset val="1"/>
    </font>
    <font>
      <b/>
      <sz val="11"/>
      <color rgb="FFFFFFFF"/>
      <name val="Calibri"/>
      <family val="2"/>
      <charset val="1"/>
    </font>
    <font>
      <sz val="11"/>
      <color rgb="FFFF0000"/>
      <name val="Calibri"/>
      <family val="2"/>
      <charset val="1"/>
    </font>
    <font>
      <b/>
      <sz val="11"/>
      <name val="Calibri"/>
      <family val="2"/>
      <charset val="1"/>
    </font>
    <font>
      <sz val="11"/>
      <name val="Calibri"/>
      <family val="2"/>
      <charset val="1"/>
    </font>
    <font>
      <b/>
      <i/>
      <sz val="11"/>
      <color rgb="FF000000"/>
      <name val="Calibri"/>
      <family val="2"/>
      <charset val="1"/>
    </font>
    <font>
      <b/>
      <i/>
      <sz val="11"/>
      <name val="Calibri"/>
      <family val="2"/>
      <charset val="1"/>
    </font>
    <font>
      <b/>
      <sz val="11"/>
      <color theme="0"/>
      <name val="Calibri"/>
      <family val="2"/>
    </font>
    <font>
      <sz val="11"/>
      <color rgb="FF000000"/>
      <name val="Calibri"/>
      <family val="2"/>
    </font>
    <font>
      <b/>
      <sz val="11"/>
      <color rgb="FF000000"/>
      <name val="Calibri"/>
      <family val="2"/>
    </font>
    <font>
      <b/>
      <sz val="11"/>
      <name val="Calibri"/>
      <family val="2"/>
    </font>
    <font>
      <sz val="10"/>
      <color rgb="FF000000"/>
      <name val="Arial Unicode MS"/>
    </font>
    <font>
      <sz val="8.8000000000000007"/>
      <color rgb="FF000000"/>
      <name val="Calibri"/>
      <family val="2"/>
      <charset val="1"/>
    </font>
  </fonts>
  <fills count="14">
    <fill>
      <patternFill patternType="none"/>
    </fill>
    <fill>
      <patternFill patternType="gray125"/>
    </fill>
    <fill>
      <patternFill patternType="solid">
        <fgColor rgb="FFFFFFFF"/>
        <bgColor rgb="FFFFFFCC"/>
      </patternFill>
    </fill>
    <fill>
      <patternFill patternType="solid">
        <fgColor rgb="FF4F81BD"/>
        <bgColor rgb="FF808080"/>
      </patternFill>
    </fill>
    <fill>
      <patternFill patternType="solid">
        <fgColor rgb="FFE46C0A"/>
        <bgColor rgb="FFFF9900"/>
      </patternFill>
    </fill>
    <fill>
      <patternFill patternType="solid">
        <fgColor rgb="FFFCD5B5"/>
        <bgColor rgb="FFD9D9D9"/>
      </patternFill>
    </fill>
    <fill>
      <patternFill patternType="solid">
        <fgColor rgb="FFDCE6F2"/>
        <bgColor rgb="FFD9D9D9"/>
      </patternFill>
    </fill>
    <fill>
      <patternFill patternType="solid">
        <fgColor rgb="FFD0CECE"/>
        <bgColor rgb="FFD9D9D9"/>
      </patternFill>
    </fill>
    <fill>
      <patternFill patternType="solid">
        <fgColor rgb="FFD9D9D9"/>
        <bgColor rgb="FFD0CECE"/>
      </patternFill>
    </fill>
    <fill>
      <patternFill patternType="solid">
        <fgColor rgb="FF95B3D7"/>
        <bgColor rgb="FF9999FF"/>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7" tint="-0.249977111117893"/>
        <bgColor rgb="FF808080"/>
      </patternFill>
    </fill>
  </fills>
  <borders count="5">
    <border>
      <left/>
      <right/>
      <top/>
      <bottom/>
      <diagonal/>
    </border>
    <border>
      <left style="thin">
        <color auto="1"/>
      </left>
      <right style="thin">
        <color auto="1"/>
      </right>
      <top style="thin">
        <color auto="1"/>
      </top>
      <bottom/>
      <diagonal/>
    </border>
    <border>
      <left style="thin">
        <color rgb="FF95B3D7"/>
      </left>
      <right/>
      <top style="thin">
        <color rgb="FF95B3D7"/>
      </top>
      <bottom/>
      <diagonal/>
    </border>
    <border>
      <left/>
      <right/>
      <top style="thin">
        <color rgb="FF95B3D7"/>
      </top>
      <bottom/>
      <diagonal/>
    </border>
    <border>
      <left/>
      <right style="thin">
        <color rgb="FF95B3D7"/>
      </right>
      <top style="thin">
        <color rgb="FF95B3D7"/>
      </top>
      <bottom/>
      <diagonal/>
    </border>
  </borders>
  <cellStyleXfs count="1">
    <xf numFmtId="0" fontId="0" fillId="0" borderId="0"/>
  </cellStyleXfs>
  <cellXfs count="103">
    <xf numFmtId="0" fontId="0" fillId="0" borderId="0" xfId="0"/>
    <xf numFmtId="0" fontId="1" fillId="0" borderId="0" xfId="0" applyFont="1"/>
    <xf numFmtId="0" fontId="0" fillId="2" borderId="0" xfId="0" applyFill="1" applyBorder="1"/>
    <xf numFmtId="0" fontId="0" fillId="2" borderId="0" xfId="0" applyFill="1" applyBorder="1" applyAlignment="1">
      <alignment horizontal="left"/>
    </xf>
    <xf numFmtId="0" fontId="2" fillId="3" borderId="0" xfId="0" applyFont="1" applyFill="1" applyBorder="1"/>
    <xf numFmtId="49" fontId="2" fillId="3" borderId="0" xfId="0" applyNumberFormat="1" applyFont="1" applyFill="1" applyBorder="1" applyAlignment="1">
      <alignment horizontal="left"/>
    </xf>
    <xf numFmtId="0" fontId="2" fillId="3" borderId="0" xfId="0" applyFont="1" applyFill="1" applyBorder="1" applyAlignment="1">
      <alignment horizontal="left"/>
    </xf>
    <xf numFmtId="49" fontId="2" fillId="3" borderId="0" xfId="0" applyNumberFormat="1" applyFont="1" applyFill="1" applyBorder="1"/>
    <xf numFmtId="0" fontId="0" fillId="0" borderId="0" xfId="0" applyBorder="1"/>
    <xf numFmtId="0" fontId="0" fillId="0" borderId="0" xfId="0" applyFont="1" applyBorder="1" applyAlignment="1">
      <alignment horizontal="left"/>
    </xf>
    <xf numFmtId="49" fontId="0" fillId="0" borderId="0" xfId="0" applyNumberFormat="1" applyBorder="1" applyAlignment="1">
      <alignment horizontal="left"/>
    </xf>
    <xf numFmtId="49" fontId="0" fillId="0" borderId="0" xfId="0" applyNumberFormat="1" applyBorder="1"/>
    <xf numFmtId="0" fontId="0" fillId="4" borderId="0" xfId="0" applyFill="1" applyBorder="1" applyAlignment="1">
      <alignment horizontal="left"/>
    </xf>
    <xf numFmtId="0" fontId="0" fillId="0" borderId="0" xfId="0" applyBorder="1" applyAlignment="1">
      <alignment horizontal="left"/>
    </xf>
    <xf numFmtId="49" fontId="0" fillId="4" borderId="0" xfId="0" applyNumberFormat="1" applyFont="1" applyFill="1" applyBorder="1"/>
    <xf numFmtId="0" fontId="0" fillId="0" borderId="0" xfId="0" applyFont="1" applyBorder="1" applyAlignment="1"/>
    <xf numFmtId="0" fontId="0" fillId="5" borderId="0" xfId="0" applyFill="1" applyBorder="1" applyAlignment="1">
      <alignment horizontal="left"/>
    </xf>
    <xf numFmtId="0" fontId="0" fillId="0" borderId="0" xfId="0" applyFont="1" applyBorder="1"/>
    <xf numFmtId="0" fontId="0" fillId="0" borderId="0" xfId="0" applyFont="1" applyBorder="1" applyAlignment="1">
      <alignment wrapText="1"/>
    </xf>
    <xf numFmtId="0" fontId="0" fillId="6" borderId="0" xfId="0" applyFill="1" applyBorder="1"/>
    <xf numFmtId="0" fontId="0" fillId="6" borderId="0" xfId="0" applyFont="1" applyFill="1" applyBorder="1" applyAlignment="1">
      <alignment horizontal="left"/>
    </xf>
    <xf numFmtId="49" fontId="0" fillId="6" borderId="0" xfId="0" applyNumberFormat="1" applyFont="1" applyFill="1" applyBorder="1" applyAlignment="1">
      <alignment horizontal="left"/>
    </xf>
    <xf numFmtId="49" fontId="0" fillId="6" borderId="0" xfId="0" applyNumberFormat="1" applyFill="1" applyBorder="1"/>
    <xf numFmtId="0" fontId="0" fillId="6" borderId="0" xfId="0" applyFill="1" applyBorder="1" applyAlignment="1">
      <alignment horizontal="left"/>
    </xf>
    <xf numFmtId="49" fontId="0" fillId="0" borderId="0" xfId="0" applyNumberFormat="1" applyFont="1" applyBorder="1"/>
    <xf numFmtId="0" fontId="0" fillId="4" borderId="0" xfId="0" applyFont="1" applyFill="1" applyBorder="1"/>
    <xf numFmtId="49" fontId="0" fillId="4" borderId="0" xfId="0" applyNumberFormat="1" applyFont="1" applyFill="1" applyBorder="1" applyAlignment="1">
      <alignment horizontal="left"/>
    </xf>
    <xf numFmtId="49" fontId="0" fillId="0" borderId="0" xfId="0" applyNumberFormat="1" applyFont="1" applyBorder="1" applyAlignment="1">
      <alignment wrapText="1"/>
    </xf>
    <xf numFmtId="0" fontId="0" fillId="6" borderId="0" xfId="0" applyFont="1" applyFill="1" applyBorder="1" applyAlignment="1"/>
    <xf numFmtId="49" fontId="0" fillId="0" borderId="0" xfId="0" applyNumberFormat="1" applyFont="1" applyBorder="1" applyAlignment="1">
      <alignment horizontal="left" vertical="top" wrapText="1"/>
    </xf>
    <xf numFmtId="49" fontId="0" fillId="6" borderId="0" xfId="0" applyNumberFormat="1" applyFont="1" applyFill="1" applyBorder="1" applyAlignment="1">
      <alignment wrapText="1"/>
    </xf>
    <xf numFmtId="49" fontId="0" fillId="0" borderId="0" xfId="0" applyNumberFormat="1" applyFont="1" applyBorder="1" applyAlignment="1"/>
    <xf numFmtId="49" fontId="0" fillId="6" borderId="0" xfId="0" applyNumberFormat="1" applyFont="1" applyFill="1" applyBorder="1" applyAlignment="1"/>
    <xf numFmtId="49" fontId="0" fillId="4" borderId="0" xfId="0" applyNumberFormat="1" applyFont="1" applyFill="1" applyBorder="1" applyAlignment="1"/>
    <xf numFmtId="0" fontId="0" fillId="0" borderId="0" xfId="0" applyFont="1" applyBorder="1" applyAlignment="1">
      <alignment vertical="top"/>
    </xf>
    <xf numFmtId="0" fontId="0" fillId="2" borderId="0" xfId="0" applyFont="1" applyFill="1" applyBorder="1" applyAlignment="1">
      <alignment horizontal="left"/>
    </xf>
    <xf numFmtId="49" fontId="0" fillId="4" borderId="0" xfId="0" applyNumberFormat="1" applyFont="1" applyFill="1" applyBorder="1" applyAlignment="1">
      <alignment wrapText="1"/>
    </xf>
    <xf numFmtId="0" fontId="0" fillId="0" borderId="0" xfId="0" applyBorder="1" applyAlignment="1">
      <alignment horizontal="left" vertical="top"/>
    </xf>
    <xf numFmtId="0" fontId="2" fillId="3" borderId="0" xfId="0" applyFont="1" applyFill="1" applyBorder="1" applyAlignment="1">
      <alignment horizontal="left" vertical="top"/>
    </xf>
    <xf numFmtId="49" fontId="2" fillId="3" borderId="0" xfId="0" applyNumberFormat="1" applyFont="1" applyFill="1" applyBorder="1" applyAlignment="1">
      <alignment horizontal="left" vertical="top"/>
    </xf>
    <xf numFmtId="0" fontId="4" fillId="7" borderId="0" xfId="0" applyFont="1" applyFill="1" applyBorder="1" applyAlignment="1">
      <alignment horizontal="left" vertical="top"/>
    </xf>
    <xf numFmtId="49" fontId="4" fillId="7" borderId="0" xfId="0" applyNumberFormat="1" applyFont="1" applyFill="1" applyBorder="1" applyAlignment="1">
      <alignment horizontal="left" vertical="top"/>
    </xf>
    <xf numFmtId="0" fontId="5" fillId="7" borderId="0" xfId="0" applyFont="1" applyFill="1" applyBorder="1" applyAlignment="1">
      <alignment horizontal="left" vertical="top"/>
    </xf>
    <xf numFmtId="0" fontId="0" fillId="0" borderId="0" xfId="0" applyFont="1" applyAlignment="1">
      <alignment horizontal="left"/>
    </xf>
    <xf numFmtId="49" fontId="0" fillId="0" borderId="0" xfId="0" applyNumberFormat="1" applyFont="1" applyBorder="1" applyAlignment="1">
      <alignment horizontal="left" vertical="top"/>
    </xf>
    <xf numFmtId="0" fontId="0" fillId="0" borderId="0" xfId="0" applyFont="1" applyBorder="1" applyAlignment="1">
      <alignment horizontal="left" vertical="top"/>
    </xf>
    <xf numFmtId="0" fontId="0" fillId="0" borderId="0" xfId="0" applyFont="1" applyBorder="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top" wrapText="1"/>
    </xf>
    <xf numFmtId="0" fontId="0" fillId="0" borderId="0" xfId="0" applyAlignment="1"/>
    <xf numFmtId="0" fontId="6" fillId="0" borderId="0" xfId="0" applyFont="1" applyAlignment="1">
      <alignment horizontal="left"/>
    </xf>
    <xf numFmtId="0" fontId="1" fillId="3" borderId="1" xfId="0" applyFont="1" applyFill="1" applyBorder="1"/>
    <xf numFmtId="0" fontId="4" fillId="3" borderId="1" xfId="0" applyFont="1" applyFill="1" applyBorder="1" applyAlignment="1">
      <alignment horizontal="left"/>
    </xf>
    <xf numFmtId="0" fontId="1" fillId="3" borderId="1" xfId="0" applyFont="1" applyFill="1" applyBorder="1" applyAlignment="1">
      <alignment horizontal="left"/>
    </xf>
    <xf numFmtId="0" fontId="0" fillId="0" borderId="0" xfId="0" applyBorder="1" applyAlignment="1">
      <alignment horizontal="right" vertical="top"/>
    </xf>
    <xf numFmtId="0" fontId="5" fillId="0" borderId="0" xfId="0" applyFont="1" applyBorder="1" applyAlignment="1">
      <alignment horizontal="right" vertical="top"/>
    </xf>
    <xf numFmtId="0" fontId="5" fillId="0" borderId="0" xfId="0" applyFont="1" applyBorder="1" applyAlignment="1">
      <alignment horizontal="left" vertical="top"/>
    </xf>
    <xf numFmtId="0" fontId="0" fillId="0" borderId="0" xfId="0" applyFont="1" applyBorder="1" applyAlignment="1">
      <alignment horizontal="right" vertical="top"/>
    </xf>
    <xf numFmtId="0" fontId="5" fillId="0" borderId="0" xfId="0" applyFont="1" applyBorder="1" applyAlignment="1">
      <alignment vertical="top"/>
    </xf>
    <xf numFmtId="0" fontId="0" fillId="8" borderId="0" xfId="0" applyFont="1" applyFill="1" applyBorder="1" applyAlignment="1">
      <alignment horizontal="right" vertical="top"/>
    </xf>
    <xf numFmtId="0" fontId="0" fillId="8" borderId="0" xfId="0" applyFont="1" applyFill="1" applyBorder="1" applyAlignment="1">
      <alignment vertical="top"/>
    </xf>
    <xf numFmtId="0" fontId="5" fillId="8" borderId="0" xfId="0" applyFont="1" applyFill="1" applyBorder="1" applyAlignment="1">
      <alignment horizontal="right" vertical="top"/>
    </xf>
    <xf numFmtId="0" fontId="5" fillId="8" borderId="0" xfId="0" applyFont="1" applyFill="1" applyBorder="1" applyAlignment="1">
      <alignment vertical="top"/>
    </xf>
    <xf numFmtId="0" fontId="0" fillId="8" borderId="0" xfId="0" applyFont="1" applyFill="1" applyBorder="1" applyAlignment="1">
      <alignment horizontal="left" vertical="top" wrapText="1"/>
    </xf>
    <xf numFmtId="0" fontId="0" fillId="8" borderId="0" xfId="0" applyFont="1" applyFill="1" applyBorder="1" applyAlignment="1">
      <alignment horizontal="left" vertical="top"/>
    </xf>
    <xf numFmtId="0" fontId="5" fillId="0" borderId="0" xfId="0" applyFont="1" applyBorder="1" applyAlignment="1">
      <alignment horizontal="left" vertical="top" wrapText="1"/>
    </xf>
    <xf numFmtId="0" fontId="4" fillId="9" borderId="0" xfId="0" applyFont="1" applyFill="1"/>
    <xf numFmtId="0" fontId="4" fillId="9" borderId="0" xfId="0" applyFont="1" applyFill="1" applyBorder="1" applyAlignment="1">
      <alignment horizontal="left"/>
    </xf>
    <xf numFmtId="0" fontId="4" fillId="9" borderId="2" xfId="0" applyFont="1" applyFill="1" applyBorder="1" applyAlignment="1">
      <alignment horizontal="left"/>
    </xf>
    <xf numFmtId="0" fontId="4" fillId="9" borderId="3" xfId="0" applyFont="1" applyFill="1" applyBorder="1" applyAlignment="1">
      <alignment horizontal="left"/>
    </xf>
    <xf numFmtId="0" fontId="4" fillId="9" borderId="4" xfId="0" applyFont="1" applyFill="1" applyBorder="1" applyAlignment="1">
      <alignment horizontal="left"/>
    </xf>
    <xf numFmtId="0" fontId="5" fillId="0" borderId="0" xfId="0" applyFont="1"/>
    <xf numFmtId="0" fontId="5" fillId="0" borderId="0" xfId="0" applyFont="1" applyBorder="1" applyAlignment="1">
      <alignment horizontal="right"/>
    </xf>
    <xf numFmtId="0" fontId="5" fillId="0" borderId="0" xfId="0" applyFont="1" applyBorder="1" applyAlignment="1">
      <alignment horizontal="left"/>
    </xf>
    <xf numFmtId="0" fontId="0" fillId="0" borderId="0" xfId="0" applyFont="1"/>
    <xf numFmtId="0" fontId="5" fillId="0" borderId="0" xfId="0" applyFont="1" applyBorder="1"/>
    <xf numFmtId="0" fontId="5" fillId="8" borderId="0" xfId="0" applyFont="1" applyFill="1" applyBorder="1"/>
    <xf numFmtId="0" fontId="5" fillId="8" borderId="0" xfId="0" applyFont="1" applyFill="1" applyBorder="1" applyAlignment="1">
      <alignment horizontal="left"/>
    </xf>
    <xf numFmtId="0" fontId="5" fillId="8" borderId="0" xfId="0" applyFont="1" applyFill="1" applyBorder="1" applyAlignment="1">
      <alignment horizontal="left" vertical="top"/>
    </xf>
    <xf numFmtId="0" fontId="0" fillId="8" borderId="0" xfId="0" applyFont="1" applyFill="1" applyBorder="1" applyAlignment="1">
      <alignment horizontal="left"/>
    </xf>
    <xf numFmtId="0" fontId="0" fillId="8" borderId="0" xfId="0" applyFill="1" applyBorder="1"/>
    <xf numFmtId="0" fontId="0" fillId="8" borderId="0" xfId="0" applyFill="1"/>
    <xf numFmtId="0" fontId="0" fillId="0" borderId="0" xfId="0" applyFont="1" applyAlignment="1">
      <alignment horizontal="left" wrapText="1"/>
    </xf>
    <xf numFmtId="0" fontId="0" fillId="10" borderId="0" xfId="0" applyFont="1" applyFill="1" applyBorder="1" applyAlignment="1">
      <alignment horizontal="left" vertical="top"/>
    </xf>
    <xf numFmtId="0" fontId="0" fillId="10" borderId="0" xfId="0" applyFont="1" applyFill="1" applyAlignment="1">
      <alignment horizontal="left" vertical="top"/>
    </xf>
    <xf numFmtId="0" fontId="0" fillId="10" borderId="0" xfId="0" applyFill="1" applyBorder="1" applyAlignment="1">
      <alignment horizontal="left" vertical="top"/>
    </xf>
    <xf numFmtId="0" fontId="9" fillId="11" borderId="0" xfId="0" applyFont="1" applyFill="1" applyAlignment="1">
      <alignment vertical="top"/>
    </xf>
    <xf numFmtId="0" fontId="8" fillId="12" borderId="0" xfId="0" applyFont="1" applyFill="1"/>
    <xf numFmtId="49" fontId="2" fillId="13" borderId="0" xfId="0" applyNumberFormat="1" applyFont="1" applyFill="1" applyBorder="1" applyAlignment="1">
      <alignment horizontal="left" vertical="top"/>
    </xf>
    <xf numFmtId="0" fontId="0" fillId="11" borderId="0" xfId="0" applyFill="1"/>
    <xf numFmtId="0" fontId="11" fillId="7" borderId="0" xfId="0" applyFont="1" applyFill="1" applyBorder="1" applyAlignment="1">
      <alignment horizontal="left" vertical="top"/>
    </xf>
    <xf numFmtId="0" fontId="10" fillId="12" borderId="0" xfId="0" applyFont="1" applyFill="1" applyBorder="1" applyAlignment="1">
      <alignment horizontal="left" vertical="top"/>
    </xf>
    <xf numFmtId="0" fontId="0" fillId="11" borderId="0" xfId="0" applyFill="1" applyBorder="1" applyAlignment="1">
      <alignment horizontal="left" vertical="top"/>
    </xf>
    <xf numFmtId="0" fontId="0" fillId="0" borderId="0" xfId="0" applyFill="1" applyBorder="1" applyAlignment="1">
      <alignment horizontal="right" vertical="top"/>
    </xf>
    <xf numFmtId="0" fontId="0" fillId="0" borderId="0" xfId="0" applyFont="1" applyFill="1" applyBorder="1" applyAlignment="1">
      <alignment horizontal="left" vertical="top"/>
    </xf>
    <xf numFmtId="0" fontId="5" fillId="0" borderId="0" xfId="0" applyFont="1" applyFill="1" applyBorder="1" applyAlignment="1">
      <alignment horizontal="left" vertical="top" wrapText="1"/>
    </xf>
    <xf numFmtId="20" fontId="0" fillId="0" borderId="0" xfId="0" applyNumberFormat="1" applyFont="1" applyAlignment="1">
      <alignment horizontal="left" vertical="top"/>
    </xf>
    <xf numFmtId="20" fontId="0" fillId="0" borderId="0" xfId="0" applyNumberFormat="1" applyFont="1" applyBorder="1" applyAlignment="1">
      <alignment horizontal="left" vertical="top"/>
    </xf>
    <xf numFmtId="20" fontId="0" fillId="0" borderId="0" xfId="0" applyNumberFormat="1" applyBorder="1" applyAlignment="1">
      <alignment horizontal="left" vertical="top"/>
    </xf>
    <xf numFmtId="0" fontId="9" fillId="0" borderId="0" xfId="0" applyFont="1" applyAlignment="1">
      <alignment horizontal="left" vertical="top"/>
    </xf>
    <xf numFmtId="0" fontId="12" fillId="0" borderId="0" xfId="0" applyFont="1" applyAlignment="1">
      <alignment vertical="center"/>
    </xf>
    <xf numFmtId="0" fontId="7" fillId="0" borderId="0" xfId="0" applyFont="1" applyBorder="1" applyAlignment="1">
      <alignment horizontal="left"/>
    </xf>
    <xf numFmtId="0" fontId="9" fillId="0" borderId="0" xfId="0" applyFont="1" applyBorder="1" applyAlignment="1">
      <alignment horizontal="left" vertical="top"/>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DCE6F2"/>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5B3D7"/>
      <rgbColor rgb="FFFF99CC"/>
      <rgbColor rgb="FFCC99FF"/>
      <rgbColor rgb="FFFCD5B5"/>
      <rgbColor rgb="FF3366FF"/>
      <rgbColor rgb="FF33CCCC"/>
      <rgbColor rgb="FF99CC00"/>
      <rgbColor rgb="FFFFCC00"/>
      <rgbColor rgb="FFFF9900"/>
      <rgbColor rgb="FFE46C0A"/>
      <rgbColor rgb="FF4F81BD"/>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zoomScale="90" zoomScaleNormal="90" workbookViewId="0">
      <selection activeCell="A6" sqref="A6"/>
    </sheetView>
  </sheetViews>
  <sheetFormatPr defaultRowHeight="14.5"/>
  <cols>
    <col min="1" max="1025" width="8.6328125" customWidth="1"/>
  </cols>
  <sheetData>
    <row r="1" spans="1:2">
      <c r="A1" s="1" t="s">
        <v>0</v>
      </c>
    </row>
    <row r="3" spans="1:2">
      <c r="A3">
        <v>1</v>
      </c>
      <c r="B3" t="s">
        <v>1</v>
      </c>
    </row>
    <row r="4" spans="1:2">
      <c r="A4">
        <v>2</v>
      </c>
      <c r="B4" t="s">
        <v>2</v>
      </c>
    </row>
    <row r="5" spans="1:2">
      <c r="A5">
        <v>3</v>
      </c>
      <c r="B5" t="s">
        <v>3</v>
      </c>
    </row>
  </sheetData>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22"/>
  <sheetViews>
    <sheetView zoomScale="80" zoomScaleNormal="80" workbookViewId="0">
      <pane ySplit="1" topLeftCell="A2" activePane="bottomLeft" state="frozen"/>
      <selection pane="bottomLeft" activeCell="C57" sqref="C57"/>
    </sheetView>
  </sheetViews>
  <sheetFormatPr defaultRowHeight="14.5"/>
  <cols>
    <col min="1" max="1" width="15.81640625" style="2" customWidth="1"/>
    <col min="2" max="2" width="39.6328125" style="2" customWidth="1"/>
    <col min="3" max="3" width="22.81640625" style="2" customWidth="1"/>
    <col min="4" max="4" width="12.08984375" style="2" customWidth="1"/>
    <col min="5" max="5" width="12.81640625" style="2" customWidth="1"/>
    <col min="6" max="6" width="7.08984375" style="2" customWidth="1"/>
    <col min="7" max="7" width="8.81640625" style="2" customWidth="1"/>
    <col min="8" max="8" width="12.08984375" style="2" customWidth="1"/>
    <col min="9" max="9" width="13.36328125" style="2" customWidth="1"/>
    <col min="10" max="10" width="11.36328125" style="2"/>
    <col min="11" max="11" width="2.81640625" style="2" customWidth="1"/>
    <col min="12" max="12" width="15.6328125" style="3" customWidth="1"/>
    <col min="13" max="13" width="15.81640625" style="3" customWidth="1"/>
    <col min="14" max="14" width="12.08984375" style="3" customWidth="1"/>
    <col min="15" max="15" width="12.81640625" style="3" customWidth="1"/>
    <col min="16" max="16" width="16.08984375" style="3" customWidth="1"/>
    <col min="17" max="17" width="13" style="3" customWidth="1"/>
    <col min="18" max="18" width="11.6328125" style="3" customWidth="1"/>
    <col min="19" max="20" width="11.6328125" style="2" customWidth="1"/>
    <col min="21" max="21" width="41.08984375" style="2" customWidth="1"/>
    <col min="22" max="22" width="78.6328125" style="2" customWidth="1"/>
    <col min="23" max="23" width="67.08984375" style="2" customWidth="1"/>
    <col min="24" max="1025" width="11.6328125" style="2" customWidth="1"/>
  </cols>
  <sheetData>
    <row r="1" spans="1:23" s="4" customFormat="1">
      <c r="A1" s="4" t="s">
        <v>4</v>
      </c>
      <c r="B1" s="4" t="s">
        <v>5</v>
      </c>
      <c r="C1" s="4" t="s">
        <v>6</v>
      </c>
      <c r="D1" s="5" t="s">
        <v>7</v>
      </c>
      <c r="E1" s="5" t="s">
        <v>8</v>
      </c>
      <c r="F1" s="5" t="s">
        <v>9</v>
      </c>
      <c r="G1" s="5" t="s">
        <v>10</v>
      </c>
      <c r="H1" s="5" t="s">
        <v>11</v>
      </c>
      <c r="I1" s="5" t="s">
        <v>12</v>
      </c>
      <c r="J1" s="5" t="s">
        <v>13</v>
      </c>
      <c r="K1" s="5" t="s">
        <v>14</v>
      </c>
      <c r="L1" s="5" t="s">
        <v>15</v>
      </c>
      <c r="M1" s="5" t="s">
        <v>16</v>
      </c>
      <c r="N1" s="5" t="s">
        <v>17</v>
      </c>
      <c r="O1" s="6" t="s">
        <v>18</v>
      </c>
      <c r="P1" s="6" t="s">
        <v>19</v>
      </c>
      <c r="Q1" s="6" t="s">
        <v>20</v>
      </c>
      <c r="R1" s="6" t="s">
        <v>21</v>
      </c>
      <c r="S1" s="4" t="s">
        <v>22</v>
      </c>
      <c r="T1" s="4" t="s">
        <v>23</v>
      </c>
      <c r="U1" s="4" t="s">
        <v>24</v>
      </c>
      <c r="V1" s="7" t="s">
        <v>25</v>
      </c>
      <c r="W1" s="4" t="s">
        <v>26</v>
      </c>
    </row>
    <row r="2" spans="1:23" s="8" customFormat="1">
      <c r="B2" s="8" t="s">
        <v>27</v>
      </c>
      <c r="C2" s="9" t="s">
        <v>28</v>
      </c>
      <c r="D2" s="10">
        <v>1900</v>
      </c>
      <c r="E2" s="10" t="s">
        <v>29</v>
      </c>
      <c r="F2" s="10" t="s">
        <v>30</v>
      </c>
      <c r="G2" s="10"/>
      <c r="H2" s="10">
        <v>1900</v>
      </c>
      <c r="I2" s="10" t="s">
        <v>31</v>
      </c>
      <c r="J2" s="10"/>
      <c r="K2" s="11"/>
      <c r="L2" s="12">
        <v>2</v>
      </c>
      <c r="M2" s="12">
        <v>4</v>
      </c>
      <c r="N2" s="13">
        <v>4</v>
      </c>
      <c r="O2" s="13"/>
      <c r="P2" s="13"/>
      <c r="Q2" s="13"/>
      <c r="R2" s="13"/>
      <c r="U2" s="14" t="s">
        <v>32</v>
      </c>
      <c r="V2" s="15" t="s">
        <v>33</v>
      </c>
    </row>
    <row r="3" spans="1:23">
      <c r="A3" s="8"/>
      <c r="B3" s="8" t="s">
        <v>27</v>
      </c>
      <c r="C3" s="9" t="s">
        <v>28</v>
      </c>
      <c r="D3" s="10" t="s">
        <v>34</v>
      </c>
      <c r="E3" s="10" t="s">
        <v>31</v>
      </c>
      <c r="F3" s="10"/>
      <c r="G3" s="10"/>
      <c r="H3" s="10" t="s">
        <v>34</v>
      </c>
      <c r="I3" s="10" t="s">
        <v>31</v>
      </c>
      <c r="J3" s="10"/>
      <c r="K3" s="11"/>
      <c r="L3" s="16">
        <v>3</v>
      </c>
      <c r="M3" s="16">
        <v>7</v>
      </c>
      <c r="N3" s="13">
        <v>1</v>
      </c>
      <c r="O3" s="13" t="s">
        <v>35</v>
      </c>
      <c r="P3" s="13"/>
      <c r="Q3" s="13"/>
      <c r="R3" s="13"/>
      <c r="S3" s="8">
        <v>1</v>
      </c>
      <c r="T3" s="8">
        <v>1</v>
      </c>
      <c r="U3" s="8" t="s">
        <v>36</v>
      </c>
      <c r="V3" s="17" t="s">
        <v>37</v>
      </c>
      <c r="W3" s="8" t="s">
        <v>38</v>
      </c>
    </row>
    <row r="4" spans="1:23">
      <c r="A4" s="8"/>
      <c r="B4" s="8" t="s">
        <v>27</v>
      </c>
      <c r="C4" s="9" t="s">
        <v>28</v>
      </c>
      <c r="D4" s="10" t="s">
        <v>39</v>
      </c>
      <c r="E4" s="10" t="s">
        <v>40</v>
      </c>
      <c r="F4" s="10" t="s">
        <v>41</v>
      </c>
      <c r="G4" s="10"/>
      <c r="H4" s="10" t="s">
        <v>39</v>
      </c>
      <c r="I4" s="10" t="s">
        <v>40</v>
      </c>
      <c r="J4" s="10" t="s">
        <v>41</v>
      </c>
      <c r="K4" s="11"/>
      <c r="L4" s="16">
        <v>2</v>
      </c>
      <c r="M4" s="16">
        <v>3</v>
      </c>
      <c r="N4" s="13">
        <v>3</v>
      </c>
      <c r="O4" s="13"/>
      <c r="P4" s="13"/>
      <c r="Q4" s="13"/>
      <c r="R4" s="13"/>
      <c r="U4" s="8" t="s">
        <v>42</v>
      </c>
      <c r="V4" s="17" t="s">
        <v>43</v>
      </c>
      <c r="W4" s="8" t="s">
        <v>44</v>
      </c>
    </row>
    <row r="5" spans="1:23">
      <c r="A5" s="8"/>
      <c r="B5" s="8" t="s">
        <v>27</v>
      </c>
      <c r="C5" s="9" t="s">
        <v>28</v>
      </c>
      <c r="D5" s="10" t="s">
        <v>45</v>
      </c>
      <c r="E5" s="10" t="s">
        <v>31</v>
      </c>
      <c r="F5" s="10" t="s">
        <v>46</v>
      </c>
      <c r="G5" s="10"/>
      <c r="H5" s="10" t="s">
        <v>45</v>
      </c>
      <c r="I5" s="10" t="s">
        <v>31</v>
      </c>
      <c r="J5" s="10" t="s">
        <v>46</v>
      </c>
      <c r="K5" s="11"/>
      <c r="L5" s="16">
        <v>2</v>
      </c>
      <c r="M5" s="16">
        <v>3</v>
      </c>
      <c r="N5" s="13">
        <v>3</v>
      </c>
      <c r="O5" s="13"/>
      <c r="P5" s="13"/>
      <c r="Q5" s="13"/>
      <c r="R5" s="13"/>
      <c r="U5" s="8" t="s">
        <v>42</v>
      </c>
      <c r="V5" s="15" t="s">
        <v>47</v>
      </c>
      <c r="W5" s="8" t="s">
        <v>48</v>
      </c>
    </row>
    <row r="6" spans="1:23" ht="58">
      <c r="A6" s="8"/>
      <c r="B6" s="8" t="s">
        <v>27</v>
      </c>
      <c r="C6" s="9" t="s">
        <v>28</v>
      </c>
      <c r="D6" s="10" t="s">
        <v>49</v>
      </c>
      <c r="E6" s="10" t="s">
        <v>29</v>
      </c>
      <c r="F6" s="10" t="s">
        <v>50</v>
      </c>
      <c r="G6" s="10"/>
      <c r="H6" s="10" t="s">
        <v>49</v>
      </c>
      <c r="I6" s="10" t="s">
        <v>29</v>
      </c>
      <c r="J6" s="10" t="s">
        <v>50</v>
      </c>
      <c r="K6" s="11"/>
      <c r="L6" s="12" t="s">
        <v>51</v>
      </c>
      <c r="M6" s="12" t="s">
        <v>52</v>
      </c>
      <c r="N6" s="13">
        <v>1</v>
      </c>
      <c r="O6" s="13" t="s">
        <v>35</v>
      </c>
      <c r="P6" s="13"/>
      <c r="Q6" s="13"/>
      <c r="R6" s="13"/>
      <c r="S6" s="8">
        <v>2</v>
      </c>
      <c r="T6" s="8">
        <v>1</v>
      </c>
      <c r="U6" s="8" t="s">
        <v>42</v>
      </c>
      <c r="V6" s="18" t="s">
        <v>53</v>
      </c>
    </row>
    <row r="7" spans="1:23">
      <c r="A7" s="8"/>
      <c r="B7" s="8" t="s">
        <v>27</v>
      </c>
      <c r="C7" s="9" t="s">
        <v>28</v>
      </c>
      <c r="D7" s="10" t="s">
        <v>54</v>
      </c>
      <c r="E7" s="10" t="s">
        <v>29</v>
      </c>
      <c r="F7" s="10" t="s">
        <v>55</v>
      </c>
      <c r="G7" s="10"/>
      <c r="H7" s="10" t="s">
        <v>54</v>
      </c>
      <c r="I7" s="10" t="s">
        <v>29</v>
      </c>
      <c r="J7" s="10" t="s">
        <v>55</v>
      </c>
      <c r="K7" s="11"/>
      <c r="L7" s="16">
        <v>3</v>
      </c>
      <c r="M7" s="16">
        <v>7</v>
      </c>
      <c r="N7" s="13">
        <v>1</v>
      </c>
      <c r="O7" s="13" t="s">
        <v>35</v>
      </c>
      <c r="P7" s="13"/>
      <c r="Q7" s="13"/>
      <c r="R7" s="13"/>
      <c r="S7" s="8">
        <v>6</v>
      </c>
      <c r="T7" s="8">
        <v>6</v>
      </c>
      <c r="U7" s="8" t="s">
        <v>56</v>
      </c>
      <c r="V7" s="8" t="s">
        <v>57</v>
      </c>
    </row>
    <row r="8" spans="1:23">
      <c r="A8" s="8"/>
      <c r="B8" s="8" t="s">
        <v>27</v>
      </c>
      <c r="C8" s="9" t="s">
        <v>28</v>
      </c>
      <c r="D8" s="10" t="s">
        <v>58</v>
      </c>
      <c r="E8" s="10" t="s">
        <v>31</v>
      </c>
      <c r="F8" s="10" t="s">
        <v>40</v>
      </c>
      <c r="G8" s="10"/>
      <c r="H8" s="10" t="s">
        <v>58</v>
      </c>
      <c r="I8" s="10" t="s">
        <v>31</v>
      </c>
      <c r="J8" s="10" t="s">
        <v>40</v>
      </c>
      <c r="K8" s="11"/>
      <c r="L8" s="12">
        <v>2</v>
      </c>
      <c r="M8" s="12">
        <v>5</v>
      </c>
      <c r="N8" s="13">
        <v>3</v>
      </c>
      <c r="O8" s="13"/>
      <c r="P8" s="13"/>
      <c r="Q8" s="13"/>
      <c r="R8" s="13"/>
      <c r="U8" s="8" t="s">
        <v>56</v>
      </c>
      <c r="V8" s="8" t="s">
        <v>59</v>
      </c>
    </row>
    <row r="9" spans="1:23" s="19" customFormat="1">
      <c r="B9" s="19" t="s">
        <v>60</v>
      </c>
      <c r="C9" s="20" t="s">
        <v>61</v>
      </c>
      <c r="D9" s="21" t="s">
        <v>62</v>
      </c>
      <c r="E9" s="21" t="s">
        <v>31</v>
      </c>
      <c r="F9" s="21" t="s">
        <v>63</v>
      </c>
      <c r="G9" s="21"/>
      <c r="H9" s="21" t="s">
        <v>62</v>
      </c>
      <c r="I9" s="21" t="s">
        <v>31</v>
      </c>
      <c r="J9" s="21" t="s">
        <v>64</v>
      </c>
      <c r="K9" s="22"/>
      <c r="L9" s="16">
        <v>2</v>
      </c>
      <c r="M9" s="12" t="s">
        <v>65</v>
      </c>
      <c r="N9" s="23">
        <v>4</v>
      </c>
      <c r="O9" s="23"/>
      <c r="P9" s="23"/>
      <c r="Q9" s="23"/>
      <c r="R9" s="23"/>
      <c r="U9" s="19" t="s">
        <v>66</v>
      </c>
      <c r="V9" s="19" t="s">
        <v>67</v>
      </c>
    </row>
    <row r="10" spans="1:23" s="8" customFormat="1">
      <c r="B10" s="8" t="s">
        <v>68</v>
      </c>
      <c r="C10" s="9" t="s">
        <v>69</v>
      </c>
      <c r="D10" s="10" t="s">
        <v>70</v>
      </c>
      <c r="E10" s="10"/>
      <c r="F10" s="10"/>
      <c r="G10" s="10"/>
      <c r="H10" s="10" t="s">
        <v>70</v>
      </c>
      <c r="I10" s="10"/>
      <c r="J10" s="10"/>
      <c r="K10" s="11"/>
      <c r="L10" s="16">
        <v>2</v>
      </c>
      <c r="M10" s="16"/>
      <c r="N10" s="13">
        <v>2</v>
      </c>
      <c r="O10" s="13">
        <v>3</v>
      </c>
      <c r="P10" s="13">
        <v>1</v>
      </c>
      <c r="Q10" s="13"/>
      <c r="R10" s="13"/>
      <c r="U10" s="8" t="s">
        <v>71</v>
      </c>
      <c r="V10" s="24" t="s">
        <v>72</v>
      </c>
      <c r="W10" s="8" t="s">
        <v>73</v>
      </c>
    </row>
    <row r="11" spans="1:23">
      <c r="A11" s="8"/>
      <c r="B11" s="8" t="s">
        <v>68</v>
      </c>
      <c r="C11" s="9" t="s">
        <v>69</v>
      </c>
      <c r="D11" s="10" t="s">
        <v>62</v>
      </c>
      <c r="E11" s="10" t="s">
        <v>31</v>
      </c>
      <c r="F11" s="10" t="s">
        <v>55</v>
      </c>
      <c r="G11" s="10"/>
      <c r="H11" s="10" t="s">
        <v>62</v>
      </c>
      <c r="I11" s="10" t="s">
        <v>31</v>
      </c>
      <c r="J11" s="10" t="s">
        <v>55</v>
      </c>
      <c r="K11" s="11"/>
      <c r="L11" s="16">
        <v>2</v>
      </c>
      <c r="M11" s="16" t="s">
        <v>74</v>
      </c>
      <c r="N11" s="13">
        <v>2</v>
      </c>
      <c r="O11" s="13" t="s">
        <v>75</v>
      </c>
      <c r="P11" s="13">
        <v>1.7</v>
      </c>
      <c r="Q11" s="13"/>
      <c r="R11" s="13" t="s">
        <v>76</v>
      </c>
      <c r="S11" s="8"/>
      <c r="T11" s="8"/>
      <c r="U11" s="8" t="s">
        <v>66</v>
      </c>
      <c r="V11" s="24" t="s">
        <v>77</v>
      </c>
      <c r="W11" s="24" t="s">
        <v>78</v>
      </c>
    </row>
    <row r="12" spans="1:23" s="19" customFormat="1">
      <c r="B12" s="19" t="s">
        <v>79</v>
      </c>
      <c r="C12" s="19" t="s">
        <v>80</v>
      </c>
      <c r="D12" s="21" t="s">
        <v>81</v>
      </c>
      <c r="E12" s="21" t="s">
        <v>82</v>
      </c>
      <c r="F12" s="21" t="s">
        <v>83</v>
      </c>
      <c r="G12" s="21"/>
      <c r="H12" s="21" t="s">
        <v>81</v>
      </c>
      <c r="I12" s="21" t="s">
        <v>82</v>
      </c>
      <c r="J12" s="21" t="s">
        <v>83</v>
      </c>
      <c r="K12" s="22"/>
      <c r="L12" s="16">
        <v>3</v>
      </c>
      <c r="M12" s="16">
        <v>7</v>
      </c>
      <c r="N12" s="23">
        <v>2</v>
      </c>
      <c r="O12" s="23">
        <v>5</v>
      </c>
      <c r="P12" s="23">
        <v>12</v>
      </c>
      <c r="Q12" s="23">
        <v>55</v>
      </c>
      <c r="R12" s="23"/>
      <c r="U12" s="25" t="s">
        <v>84</v>
      </c>
      <c r="V12" s="19" t="s">
        <v>85</v>
      </c>
    </row>
    <row r="13" spans="1:23">
      <c r="A13" s="19"/>
      <c r="B13" s="19" t="s">
        <v>79</v>
      </c>
      <c r="C13" s="19" t="s">
        <v>80</v>
      </c>
      <c r="D13" s="21" t="s">
        <v>86</v>
      </c>
      <c r="E13" s="21" t="s">
        <v>29</v>
      </c>
      <c r="F13" s="21" t="s">
        <v>82</v>
      </c>
      <c r="G13" s="21" t="s">
        <v>87</v>
      </c>
      <c r="H13" s="21" t="s">
        <v>86</v>
      </c>
      <c r="I13" s="21" t="s">
        <v>29</v>
      </c>
      <c r="J13" s="21" t="s">
        <v>82</v>
      </c>
      <c r="K13" s="22"/>
      <c r="L13" s="16">
        <v>3</v>
      </c>
      <c r="M13" s="16">
        <v>9</v>
      </c>
      <c r="N13" s="23">
        <v>2</v>
      </c>
      <c r="O13" s="23">
        <v>5</v>
      </c>
      <c r="P13" s="23">
        <v>12</v>
      </c>
      <c r="Q13" s="23" t="s">
        <v>88</v>
      </c>
      <c r="R13" s="23"/>
      <c r="S13" s="19"/>
      <c r="T13" s="19"/>
      <c r="U13" s="19" t="s">
        <v>89</v>
      </c>
      <c r="V13" s="19" t="s">
        <v>90</v>
      </c>
    </row>
    <row r="14" spans="1:23" s="8" customFormat="1" ht="29">
      <c r="B14" s="8" t="s">
        <v>79</v>
      </c>
      <c r="C14" s="9" t="s">
        <v>91</v>
      </c>
      <c r="D14" s="26" t="s">
        <v>92</v>
      </c>
      <c r="E14" s="10"/>
      <c r="F14" s="10"/>
      <c r="G14" s="10"/>
      <c r="H14" s="26" t="s">
        <v>92</v>
      </c>
      <c r="I14" s="10"/>
      <c r="J14" s="10"/>
      <c r="K14" s="24"/>
      <c r="L14" s="16">
        <v>1</v>
      </c>
      <c r="M14" s="16">
        <v>1</v>
      </c>
      <c r="N14" s="13">
        <v>2</v>
      </c>
      <c r="O14" s="13">
        <v>3</v>
      </c>
      <c r="P14" s="13">
        <v>1</v>
      </c>
      <c r="Q14" s="13"/>
      <c r="R14" s="13"/>
      <c r="U14" s="14" t="s">
        <v>93</v>
      </c>
      <c r="V14" s="27" t="s">
        <v>94</v>
      </c>
    </row>
    <row r="15" spans="1:23">
      <c r="A15" s="8"/>
      <c r="B15" s="8" t="s">
        <v>79</v>
      </c>
      <c r="C15" s="9" t="s">
        <v>91</v>
      </c>
      <c r="D15" s="10" t="s">
        <v>95</v>
      </c>
      <c r="E15" s="10" t="s">
        <v>40</v>
      </c>
      <c r="F15" s="10"/>
      <c r="G15" s="10"/>
      <c r="H15" s="10" t="s">
        <v>95</v>
      </c>
      <c r="I15" s="10" t="s">
        <v>40</v>
      </c>
      <c r="J15" s="10"/>
      <c r="K15" s="24"/>
      <c r="L15" s="16">
        <v>2</v>
      </c>
      <c r="M15" s="16">
        <v>3</v>
      </c>
      <c r="N15" s="13">
        <v>4</v>
      </c>
      <c r="O15" s="13"/>
      <c r="P15" s="13"/>
      <c r="Q15" s="13"/>
      <c r="R15" s="13"/>
      <c r="U15" s="8" t="s">
        <v>96</v>
      </c>
      <c r="V15" s="24" t="s">
        <v>97</v>
      </c>
      <c r="W15" s="8" t="s">
        <v>98</v>
      </c>
    </row>
    <row r="16" spans="1:23">
      <c r="A16" s="8"/>
      <c r="B16" s="8" t="s">
        <v>79</v>
      </c>
      <c r="C16" s="9" t="s">
        <v>91</v>
      </c>
      <c r="D16" s="10" t="s">
        <v>99</v>
      </c>
      <c r="E16" s="10" t="s">
        <v>29</v>
      </c>
      <c r="F16" s="10"/>
      <c r="G16" s="10"/>
      <c r="H16" s="10" t="s">
        <v>99</v>
      </c>
      <c r="I16" s="10" t="s">
        <v>29</v>
      </c>
      <c r="J16" s="10"/>
      <c r="K16" s="24"/>
      <c r="L16" s="16">
        <v>2</v>
      </c>
      <c r="M16" s="16">
        <v>3</v>
      </c>
      <c r="N16" s="13">
        <v>4</v>
      </c>
      <c r="O16" s="13"/>
      <c r="P16" s="13"/>
      <c r="Q16" s="13"/>
      <c r="R16" s="13"/>
      <c r="U16" s="8" t="s">
        <v>100</v>
      </c>
      <c r="V16" s="24" t="s">
        <v>97</v>
      </c>
      <c r="W16" s="8" t="s">
        <v>98</v>
      </c>
    </row>
    <row r="17" spans="1:23">
      <c r="A17" s="8"/>
      <c r="B17" s="8" t="s">
        <v>79</v>
      </c>
      <c r="C17" s="9" t="s">
        <v>91</v>
      </c>
      <c r="D17" s="10" t="s">
        <v>101</v>
      </c>
      <c r="E17" s="10" t="s">
        <v>29</v>
      </c>
      <c r="F17" s="10"/>
      <c r="G17" s="10"/>
      <c r="H17" s="10" t="s">
        <v>101</v>
      </c>
      <c r="I17" s="10" t="s">
        <v>29</v>
      </c>
      <c r="J17" s="10"/>
      <c r="K17" s="24"/>
      <c r="L17" s="16">
        <v>2</v>
      </c>
      <c r="M17" s="16">
        <v>3</v>
      </c>
      <c r="N17" s="13">
        <v>4</v>
      </c>
      <c r="O17" s="13"/>
      <c r="P17" s="13"/>
      <c r="Q17" s="13"/>
      <c r="R17" s="13"/>
      <c r="U17" s="8" t="s">
        <v>102</v>
      </c>
      <c r="V17" s="24" t="s">
        <v>97</v>
      </c>
      <c r="W17" s="8" t="s">
        <v>98</v>
      </c>
    </row>
    <row r="18" spans="1:23">
      <c r="A18" s="8"/>
      <c r="B18" s="8" t="s">
        <v>79</v>
      </c>
      <c r="C18" s="9" t="s">
        <v>91</v>
      </c>
      <c r="D18" s="10" t="s">
        <v>103</v>
      </c>
      <c r="E18" s="10" t="s">
        <v>29</v>
      </c>
      <c r="F18" s="10"/>
      <c r="G18" s="10"/>
      <c r="H18" s="10" t="s">
        <v>103</v>
      </c>
      <c r="I18" s="10" t="s">
        <v>29</v>
      </c>
      <c r="J18" s="10"/>
      <c r="K18" s="24"/>
      <c r="L18" s="16">
        <v>2</v>
      </c>
      <c r="M18" s="16">
        <v>3</v>
      </c>
      <c r="N18" s="13">
        <v>4</v>
      </c>
      <c r="O18" s="13"/>
      <c r="P18" s="13"/>
      <c r="Q18" s="13"/>
      <c r="R18" s="13"/>
      <c r="U18" s="8" t="s">
        <v>104</v>
      </c>
      <c r="V18" s="24" t="s">
        <v>97</v>
      </c>
      <c r="W18" s="8" t="s">
        <v>98</v>
      </c>
    </row>
    <row r="19" spans="1:23">
      <c r="A19" s="8"/>
      <c r="B19" s="8" t="s">
        <v>79</v>
      </c>
      <c r="C19" s="9" t="s">
        <v>91</v>
      </c>
      <c r="D19" s="10" t="s">
        <v>105</v>
      </c>
      <c r="E19" s="10"/>
      <c r="F19" s="10"/>
      <c r="G19" s="10"/>
      <c r="H19" s="10" t="s">
        <v>105</v>
      </c>
      <c r="I19" s="10"/>
      <c r="J19" s="10"/>
      <c r="K19" s="24"/>
      <c r="L19" s="16">
        <v>2</v>
      </c>
      <c r="M19" s="16">
        <v>3</v>
      </c>
      <c r="N19" s="13">
        <v>4</v>
      </c>
      <c r="O19" s="13"/>
      <c r="P19" s="13"/>
      <c r="Q19" s="13"/>
      <c r="R19" s="13"/>
      <c r="U19" s="8" t="s">
        <v>106</v>
      </c>
      <c r="V19" s="24" t="s">
        <v>97</v>
      </c>
      <c r="W19" s="8" t="s">
        <v>98</v>
      </c>
    </row>
    <row r="20" spans="1:23">
      <c r="A20" s="8"/>
      <c r="B20" s="8" t="s">
        <v>79</v>
      </c>
      <c r="C20" s="9" t="s">
        <v>91</v>
      </c>
      <c r="D20" s="10" t="s">
        <v>107</v>
      </c>
      <c r="E20" s="10" t="s">
        <v>31</v>
      </c>
      <c r="F20" s="10" t="s">
        <v>31</v>
      </c>
      <c r="G20" s="10"/>
      <c r="H20" s="10" t="s">
        <v>107</v>
      </c>
      <c r="I20" s="10" t="s">
        <v>31</v>
      </c>
      <c r="J20" s="10" t="s">
        <v>108</v>
      </c>
      <c r="K20" s="24"/>
      <c r="L20" s="16">
        <v>2</v>
      </c>
      <c r="M20" s="16">
        <v>3</v>
      </c>
      <c r="N20" s="13">
        <v>4</v>
      </c>
      <c r="O20" s="13"/>
      <c r="P20" s="13"/>
      <c r="Q20" s="13"/>
      <c r="R20" s="13"/>
      <c r="U20" s="8" t="s">
        <v>109</v>
      </c>
      <c r="V20" s="24" t="s">
        <v>97</v>
      </c>
      <c r="W20" s="8" t="s">
        <v>98</v>
      </c>
    </row>
    <row r="21" spans="1:23">
      <c r="A21" s="8"/>
      <c r="B21" s="8" t="s">
        <v>79</v>
      </c>
      <c r="C21" s="9" t="s">
        <v>91</v>
      </c>
      <c r="D21" s="10" t="s">
        <v>110</v>
      </c>
      <c r="E21" s="10"/>
      <c r="F21" s="10"/>
      <c r="G21" s="10"/>
      <c r="H21" s="10" t="s">
        <v>110</v>
      </c>
      <c r="I21" s="10"/>
      <c r="J21" s="10"/>
      <c r="K21" s="24"/>
      <c r="L21" s="16">
        <v>2</v>
      </c>
      <c r="M21" s="16">
        <v>3</v>
      </c>
      <c r="N21" s="13">
        <v>4</v>
      </c>
      <c r="O21" s="13"/>
      <c r="P21" s="13"/>
      <c r="Q21" s="13"/>
      <c r="R21" s="13"/>
      <c r="U21" s="8" t="s">
        <v>111</v>
      </c>
      <c r="V21" s="24" t="s">
        <v>97</v>
      </c>
      <c r="W21" s="8" t="s">
        <v>98</v>
      </c>
    </row>
    <row r="22" spans="1:23">
      <c r="A22" s="8"/>
      <c r="B22" s="8" t="s">
        <v>79</v>
      </c>
      <c r="C22" s="9" t="s">
        <v>91</v>
      </c>
      <c r="D22" s="10" t="s">
        <v>112</v>
      </c>
      <c r="E22" s="10"/>
      <c r="F22" s="10"/>
      <c r="G22" s="10"/>
      <c r="H22" s="10" t="s">
        <v>112</v>
      </c>
      <c r="I22" s="10"/>
      <c r="J22" s="10"/>
      <c r="K22" s="24"/>
      <c r="L22" s="16">
        <v>2</v>
      </c>
      <c r="M22" s="16">
        <v>3</v>
      </c>
      <c r="N22" s="13">
        <v>4</v>
      </c>
      <c r="O22" s="13"/>
      <c r="P22" s="13"/>
      <c r="Q22" s="13"/>
      <c r="R22" s="13"/>
      <c r="U22" s="8" t="s">
        <v>113</v>
      </c>
      <c r="V22" s="24" t="s">
        <v>97</v>
      </c>
      <c r="W22" s="8" t="s">
        <v>98</v>
      </c>
    </row>
    <row r="23" spans="1:23">
      <c r="A23" s="8"/>
      <c r="B23" s="8" t="s">
        <v>79</v>
      </c>
      <c r="C23" s="9" t="s">
        <v>91</v>
      </c>
      <c r="D23" s="10" t="s">
        <v>114</v>
      </c>
      <c r="E23" s="10" t="s">
        <v>29</v>
      </c>
      <c r="F23" s="10"/>
      <c r="G23" s="10"/>
      <c r="H23" s="10" t="s">
        <v>114</v>
      </c>
      <c r="I23" s="10" t="s">
        <v>29</v>
      </c>
      <c r="J23" s="10"/>
      <c r="K23" s="24"/>
      <c r="L23" s="16">
        <v>2</v>
      </c>
      <c r="M23" s="16">
        <v>3</v>
      </c>
      <c r="N23" s="13">
        <v>4</v>
      </c>
      <c r="O23" s="13"/>
      <c r="P23" s="13"/>
      <c r="Q23" s="13"/>
      <c r="R23" s="13"/>
      <c r="U23" s="8" t="s">
        <v>115</v>
      </c>
      <c r="V23" s="24" t="s">
        <v>97</v>
      </c>
      <c r="W23" s="8" t="s">
        <v>98</v>
      </c>
    </row>
    <row r="24" spans="1:23">
      <c r="A24" s="8"/>
      <c r="B24" s="8" t="s">
        <v>79</v>
      </c>
      <c r="C24" s="9" t="s">
        <v>91</v>
      </c>
      <c r="D24" s="10" t="s">
        <v>116</v>
      </c>
      <c r="E24" s="10"/>
      <c r="F24" s="10"/>
      <c r="G24" s="10"/>
      <c r="H24" s="10" t="s">
        <v>116</v>
      </c>
      <c r="I24" s="10"/>
      <c r="J24" s="10"/>
      <c r="K24" s="24"/>
      <c r="L24" s="16">
        <v>2</v>
      </c>
      <c r="M24" s="16">
        <v>3</v>
      </c>
      <c r="N24" s="13">
        <v>4</v>
      </c>
      <c r="O24" s="13"/>
      <c r="P24" s="13"/>
      <c r="Q24" s="13"/>
      <c r="R24" s="13"/>
      <c r="U24" s="8" t="s">
        <v>117</v>
      </c>
      <c r="V24" s="24" t="s">
        <v>97</v>
      </c>
      <c r="W24" s="8" t="s">
        <v>98</v>
      </c>
    </row>
    <row r="25" spans="1:23">
      <c r="A25" s="8"/>
      <c r="B25" s="8" t="s">
        <v>79</v>
      </c>
      <c r="C25" s="9" t="s">
        <v>91</v>
      </c>
      <c r="D25" s="10" t="s">
        <v>118</v>
      </c>
      <c r="E25" s="10"/>
      <c r="F25" s="10"/>
      <c r="G25" s="10"/>
      <c r="H25" s="10" t="s">
        <v>118</v>
      </c>
      <c r="I25" s="10"/>
      <c r="J25" s="10"/>
      <c r="K25" s="24"/>
      <c r="L25" s="16">
        <v>2</v>
      </c>
      <c r="M25" s="16">
        <v>3</v>
      </c>
      <c r="N25" s="13">
        <v>4</v>
      </c>
      <c r="O25" s="13"/>
      <c r="P25" s="13"/>
      <c r="Q25" s="13"/>
      <c r="R25" s="13"/>
      <c r="U25" s="8" t="s">
        <v>119</v>
      </c>
      <c r="V25" s="24" t="s">
        <v>97</v>
      </c>
      <c r="W25" s="8" t="s">
        <v>98</v>
      </c>
    </row>
    <row r="26" spans="1:23">
      <c r="A26" s="8"/>
      <c r="B26" s="8" t="s">
        <v>79</v>
      </c>
      <c r="C26" s="9" t="s">
        <v>91</v>
      </c>
      <c r="D26" s="10" t="s">
        <v>120</v>
      </c>
      <c r="E26" s="10"/>
      <c r="F26" s="10"/>
      <c r="G26" s="10"/>
      <c r="H26" s="10" t="s">
        <v>120</v>
      </c>
      <c r="I26" s="10"/>
      <c r="J26" s="10"/>
      <c r="K26" s="24"/>
      <c r="L26" s="16">
        <v>2</v>
      </c>
      <c r="M26" s="16">
        <v>3</v>
      </c>
      <c r="N26" s="13">
        <v>4</v>
      </c>
      <c r="O26" s="13"/>
      <c r="P26" s="13"/>
      <c r="Q26" s="13"/>
      <c r="R26" s="13"/>
      <c r="U26" s="8" t="s">
        <v>121</v>
      </c>
      <c r="V26" s="24" t="s">
        <v>97</v>
      </c>
      <c r="W26" s="8" t="s">
        <v>98</v>
      </c>
    </row>
    <row r="27" spans="1:23">
      <c r="A27" s="8"/>
      <c r="B27" s="8" t="s">
        <v>79</v>
      </c>
      <c r="C27" s="9" t="s">
        <v>91</v>
      </c>
      <c r="D27" s="10" t="s">
        <v>122</v>
      </c>
      <c r="E27" s="10"/>
      <c r="F27" s="10"/>
      <c r="G27" s="10"/>
      <c r="H27" s="10" t="s">
        <v>122</v>
      </c>
      <c r="I27" s="10"/>
      <c r="J27" s="10"/>
      <c r="K27" s="24"/>
      <c r="L27" s="16">
        <v>2</v>
      </c>
      <c r="M27" s="16">
        <v>3</v>
      </c>
      <c r="N27" s="13">
        <v>4</v>
      </c>
      <c r="O27" s="13"/>
      <c r="P27" s="13"/>
      <c r="Q27" s="13"/>
      <c r="R27" s="13"/>
      <c r="U27" s="8" t="s">
        <v>123</v>
      </c>
      <c r="V27" s="24" t="s">
        <v>97</v>
      </c>
      <c r="W27" s="8" t="s">
        <v>98</v>
      </c>
    </row>
    <row r="28" spans="1:23">
      <c r="A28" s="8"/>
      <c r="B28" s="8" t="s">
        <v>79</v>
      </c>
      <c r="C28" s="9" t="s">
        <v>91</v>
      </c>
      <c r="D28" s="10" t="s">
        <v>124</v>
      </c>
      <c r="E28" s="10"/>
      <c r="F28" s="10"/>
      <c r="G28" s="10"/>
      <c r="H28" s="10" t="s">
        <v>124</v>
      </c>
      <c r="I28" s="10"/>
      <c r="J28" s="10"/>
      <c r="K28" s="24"/>
      <c r="L28" s="16">
        <v>2</v>
      </c>
      <c r="M28" s="16">
        <v>3</v>
      </c>
      <c r="N28" s="13">
        <v>4</v>
      </c>
      <c r="O28" s="13"/>
      <c r="P28" s="13"/>
      <c r="Q28" s="13"/>
      <c r="R28" s="13"/>
      <c r="U28" s="8" t="s">
        <v>125</v>
      </c>
      <c r="V28" s="24" t="s">
        <v>97</v>
      </c>
      <c r="W28" s="8" t="s">
        <v>98</v>
      </c>
    </row>
    <row r="29" spans="1:23">
      <c r="A29" s="8"/>
      <c r="B29" s="8" t="s">
        <v>79</v>
      </c>
      <c r="C29" s="9" t="s">
        <v>91</v>
      </c>
      <c r="D29" s="10" t="s">
        <v>126</v>
      </c>
      <c r="E29" s="10"/>
      <c r="F29" s="10"/>
      <c r="G29" s="10"/>
      <c r="H29" s="10" t="s">
        <v>126</v>
      </c>
      <c r="I29" s="10"/>
      <c r="J29" s="10"/>
      <c r="K29" s="24"/>
      <c r="L29" s="16">
        <v>2</v>
      </c>
      <c r="M29" s="16">
        <v>3</v>
      </c>
      <c r="N29" s="13">
        <v>4</v>
      </c>
      <c r="O29" s="13"/>
      <c r="P29" s="13"/>
      <c r="Q29" s="13"/>
      <c r="R29" s="13"/>
      <c r="U29" s="8" t="s">
        <v>127</v>
      </c>
      <c r="V29" s="24" t="s">
        <v>97</v>
      </c>
      <c r="W29" s="8" t="s">
        <v>98</v>
      </c>
    </row>
    <row r="30" spans="1:23">
      <c r="A30" s="8"/>
      <c r="B30" s="8" t="s">
        <v>79</v>
      </c>
      <c r="C30" s="9" t="s">
        <v>91</v>
      </c>
      <c r="D30" s="10" t="s">
        <v>128</v>
      </c>
      <c r="E30" s="10" t="s">
        <v>29</v>
      </c>
      <c r="F30" s="10" t="s">
        <v>129</v>
      </c>
      <c r="G30" s="10"/>
      <c r="H30" s="10" t="s">
        <v>128</v>
      </c>
      <c r="I30" s="10" t="s">
        <v>29</v>
      </c>
      <c r="J30" s="10" t="s">
        <v>130</v>
      </c>
      <c r="K30" s="24"/>
      <c r="L30" s="16">
        <v>2</v>
      </c>
      <c r="M30" s="16">
        <v>3</v>
      </c>
      <c r="N30" s="13">
        <v>4</v>
      </c>
      <c r="O30" s="13"/>
      <c r="P30" s="13"/>
      <c r="Q30" s="13"/>
      <c r="R30" s="13"/>
      <c r="U30" s="8" t="s">
        <v>131</v>
      </c>
      <c r="V30" s="24" t="s">
        <v>97</v>
      </c>
      <c r="W30" s="8" t="s">
        <v>98</v>
      </c>
    </row>
    <row r="31" spans="1:23">
      <c r="A31" s="8"/>
      <c r="B31" s="8" t="s">
        <v>79</v>
      </c>
      <c r="C31" s="9" t="s">
        <v>91</v>
      </c>
      <c r="D31" s="10" t="s">
        <v>132</v>
      </c>
      <c r="E31" s="10" t="s">
        <v>41</v>
      </c>
      <c r="F31" s="10" t="s">
        <v>40</v>
      </c>
      <c r="G31" s="10"/>
      <c r="H31" s="10" t="s">
        <v>132</v>
      </c>
      <c r="I31" s="10" t="s">
        <v>41</v>
      </c>
      <c r="J31" s="10" t="s">
        <v>133</v>
      </c>
      <c r="K31" s="24"/>
      <c r="L31" s="16">
        <v>2</v>
      </c>
      <c r="M31" s="16">
        <v>3</v>
      </c>
      <c r="N31" s="13">
        <v>4</v>
      </c>
      <c r="O31" s="13"/>
      <c r="P31" s="13"/>
      <c r="Q31" s="13"/>
      <c r="R31" s="13"/>
      <c r="U31" s="8" t="s">
        <v>134</v>
      </c>
      <c r="V31" s="24" t="s">
        <v>97</v>
      </c>
      <c r="W31" s="8" t="s">
        <v>98</v>
      </c>
    </row>
    <row r="32" spans="1:23">
      <c r="A32" s="8"/>
      <c r="B32" s="8" t="s">
        <v>79</v>
      </c>
      <c r="C32" s="9" t="s">
        <v>91</v>
      </c>
      <c r="D32" s="10" t="s">
        <v>135</v>
      </c>
      <c r="E32" s="10" t="s">
        <v>136</v>
      </c>
      <c r="F32" s="10"/>
      <c r="G32" s="10"/>
      <c r="H32" s="10" t="s">
        <v>135</v>
      </c>
      <c r="I32" s="10" t="s">
        <v>136</v>
      </c>
      <c r="J32" s="10"/>
      <c r="K32" s="24"/>
      <c r="L32" s="16">
        <v>2</v>
      </c>
      <c r="M32" s="16">
        <v>3</v>
      </c>
      <c r="N32" s="13">
        <v>4</v>
      </c>
      <c r="O32" s="13"/>
      <c r="P32" s="13"/>
      <c r="Q32" s="13"/>
      <c r="R32" s="13"/>
      <c r="U32" s="8" t="s">
        <v>137</v>
      </c>
      <c r="V32" s="24" t="s">
        <v>97</v>
      </c>
      <c r="W32" s="8" t="s">
        <v>98</v>
      </c>
    </row>
    <row r="33" spans="1:23">
      <c r="A33" s="8"/>
      <c r="B33" s="8" t="s">
        <v>79</v>
      </c>
      <c r="C33" s="9" t="s">
        <v>91</v>
      </c>
      <c r="D33" s="10" t="s">
        <v>138</v>
      </c>
      <c r="E33" s="10" t="s">
        <v>31</v>
      </c>
      <c r="F33" s="10"/>
      <c r="G33" s="10"/>
      <c r="H33" s="10" t="s">
        <v>138</v>
      </c>
      <c r="I33" s="10" t="s">
        <v>31</v>
      </c>
      <c r="J33" s="10"/>
      <c r="K33" s="24"/>
      <c r="L33" s="16">
        <v>2</v>
      </c>
      <c r="M33" s="16">
        <v>3</v>
      </c>
      <c r="N33" s="13">
        <v>4</v>
      </c>
      <c r="O33" s="13"/>
      <c r="P33" s="13"/>
      <c r="Q33" s="13"/>
      <c r="R33" s="13"/>
      <c r="U33" s="8" t="s">
        <v>139</v>
      </c>
      <c r="V33" s="24" t="s">
        <v>97</v>
      </c>
      <c r="W33" s="8" t="s">
        <v>98</v>
      </c>
    </row>
    <row r="34" spans="1:23">
      <c r="A34" s="8"/>
      <c r="B34" s="8" t="s">
        <v>79</v>
      </c>
      <c r="C34" s="9" t="s">
        <v>91</v>
      </c>
      <c r="D34" s="10" t="s">
        <v>140</v>
      </c>
      <c r="E34" s="10" t="s">
        <v>40</v>
      </c>
      <c r="F34" s="10" t="s">
        <v>141</v>
      </c>
      <c r="G34" s="10"/>
      <c r="H34" s="10" t="s">
        <v>140</v>
      </c>
      <c r="I34" s="10" t="s">
        <v>40</v>
      </c>
      <c r="J34" s="10" t="s">
        <v>142</v>
      </c>
      <c r="K34" s="24"/>
      <c r="L34" s="16">
        <v>2</v>
      </c>
      <c r="M34" s="16">
        <v>3</v>
      </c>
      <c r="N34" s="13">
        <v>4</v>
      </c>
      <c r="O34" s="13"/>
      <c r="P34" s="13"/>
      <c r="Q34" s="13"/>
      <c r="R34" s="13"/>
      <c r="U34" s="8" t="s">
        <v>143</v>
      </c>
      <c r="V34" s="24" t="s">
        <v>97</v>
      </c>
      <c r="W34" s="8" t="s">
        <v>98</v>
      </c>
    </row>
    <row r="35" spans="1:23">
      <c r="A35" s="8"/>
      <c r="B35" s="8" t="s">
        <v>79</v>
      </c>
      <c r="C35" s="9" t="s">
        <v>91</v>
      </c>
      <c r="D35" s="10" t="s">
        <v>144</v>
      </c>
      <c r="E35" s="10" t="s">
        <v>41</v>
      </c>
      <c r="F35" s="10" t="s">
        <v>63</v>
      </c>
      <c r="G35" s="10"/>
      <c r="H35" s="10" t="s">
        <v>144</v>
      </c>
      <c r="I35" s="10" t="s">
        <v>41</v>
      </c>
      <c r="J35" s="10" t="s">
        <v>145</v>
      </c>
      <c r="K35" s="24"/>
      <c r="L35" s="16">
        <v>2</v>
      </c>
      <c r="M35" s="16">
        <v>3</v>
      </c>
      <c r="N35" s="13">
        <v>4</v>
      </c>
      <c r="O35" s="13"/>
      <c r="P35" s="13"/>
      <c r="Q35" s="13"/>
      <c r="R35" s="13"/>
      <c r="U35" s="8" t="s">
        <v>146</v>
      </c>
      <c r="V35" s="24" t="s">
        <v>97</v>
      </c>
      <c r="W35" s="8" t="s">
        <v>98</v>
      </c>
    </row>
    <row r="36" spans="1:23">
      <c r="A36" s="8"/>
      <c r="B36" s="8" t="s">
        <v>79</v>
      </c>
      <c r="C36" s="9" t="s">
        <v>91</v>
      </c>
      <c r="D36" s="10" t="s">
        <v>147</v>
      </c>
      <c r="E36" s="10" t="s">
        <v>29</v>
      </c>
      <c r="F36" s="10" t="s">
        <v>64</v>
      </c>
      <c r="G36" s="10"/>
      <c r="H36" s="10" t="s">
        <v>147</v>
      </c>
      <c r="I36" s="10" t="s">
        <v>29</v>
      </c>
      <c r="J36" s="10" t="s">
        <v>148</v>
      </c>
      <c r="K36" s="24"/>
      <c r="L36" s="16">
        <v>2</v>
      </c>
      <c r="M36" s="16">
        <v>3</v>
      </c>
      <c r="N36" s="13">
        <v>4</v>
      </c>
      <c r="O36" s="13"/>
      <c r="P36" s="13"/>
      <c r="Q36" s="13"/>
      <c r="R36" s="13"/>
      <c r="U36" s="8" t="s">
        <v>149</v>
      </c>
      <c r="V36" s="24" t="s">
        <v>97</v>
      </c>
      <c r="W36" s="8" t="s">
        <v>98</v>
      </c>
    </row>
    <row r="37" spans="1:23">
      <c r="A37" s="8"/>
      <c r="B37" s="8" t="s">
        <v>79</v>
      </c>
      <c r="C37" s="9" t="s">
        <v>91</v>
      </c>
      <c r="D37" s="10" t="s">
        <v>150</v>
      </c>
      <c r="E37" s="10"/>
      <c r="F37" s="10"/>
      <c r="G37" s="10"/>
      <c r="H37" s="10" t="s">
        <v>150</v>
      </c>
      <c r="I37" s="10"/>
      <c r="J37" s="10"/>
      <c r="K37" s="24"/>
      <c r="L37" s="16">
        <v>2</v>
      </c>
      <c r="M37" s="16">
        <v>3</v>
      </c>
      <c r="N37" s="13">
        <v>4</v>
      </c>
      <c r="O37" s="13"/>
      <c r="P37" s="13"/>
      <c r="Q37" s="13"/>
      <c r="R37" s="13"/>
      <c r="U37" s="8" t="s">
        <v>151</v>
      </c>
      <c r="V37" s="24" t="s">
        <v>97</v>
      </c>
      <c r="W37" s="8" t="s">
        <v>98</v>
      </c>
    </row>
    <row r="38" spans="1:23">
      <c r="A38" s="8"/>
      <c r="B38" s="8" t="s">
        <v>79</v>
      </c>
      <c r="C38" s="9" t="s">
        <v>91</v>
      </c>
      <c r="D38" s="10" t="s">
        <v>152</v>
      </c>
      <c r="E38" s="10"/>
      <c r="F38" s="10"/>
      <c r="G38" s="10"/>
      <c r="H38" s="10" t="s">
        <v>152</v>
      </c>
      <c r="I38" s="10"/>
      <c r="J38" s="10"/>
      <c r="K38" s="24"/>
      <c r="L38" s="16">
        <v>2</v>
      </c>
      <c r="M38" s="16">
        <v>3</v>
      </c>
      <c r="N38" s="13">
        <v>4</v>
      </c>
      <c r="O38" s="13"/>
      <c r="P38" s="13"/>
      <c r="Q38" s="13"/>
      <c r="R38" s="13"/>
      <c r="U38" s="8" t="s">
        <v>153</v>
      </c>
      <c r="V38" s="24" t="s">
        <v>97</v>
      </c>
      <c r="W38" s="8" t="s">
        <v>98</v>
      </c>
    </row>
    <row r="39" spans="1:23">
      <c r="A39" s="8"/>
      <c r="B39" s="8" t="s">
        <v>79</v>
      </c>
      <c r="C39" s="9" t="s">
        <v>91</v>
      </c>
      <c r="D39" s="10" t="s">
        <v>154</v>
      </c>
      <c r="E39" s="10" t="s">
        <v>40</v>
      </c>
      <c r="F39" s="10" t="s">
        <v>63</v>
      </c>
      <c r="G39" s="10"/>
      <c r="H39" s="10" t="s">
        <v>154</v>
      </c>
      <c r="I39" s="10" t="s">
        <v>40</v>
      </c>
      <c r="J39" s="10" t="s">
        <v>145</v>
      </c>
      <c r="K39" s="24"/>
      <c r="L39" s="16">
        <v>2</v>
      </c>
      <c r="M39" s="16">
        <v>3</v>
      </c>
      <c r="N39" s="13">
        <v>4</v>
      </c>
      <c r="O39" s="13"/>
      <c r="P39" s="13"/>
      <c r="Q39" s="13"/>
      <c r="R39" s="13"/>
      <c r="U39" s="8" t="s">
        <v>155</v>
      </c>
      <c r="V39" s="24" t="s">
        <v>97</v>
      </c>
      <c r="W39" s="8" t="s">
        <v>98</v>
      </c>
    </row>
    <row r="40" spans="1:23">
      <c r="A40" s="8"/>
      <c r="B40" s="8" t="s">
        <v>79</v>
      </c>
      <c r="C40" s="9" t="s">
        <v>91</v>
      </c>
      <c r="D40" s="26" t="s">
        <v>156</v>
      </c>
      <c r="E40" s="10"/>
      <c r="F40" s="10"/>
      <c r="G40" s="10"/>
      <c r="H40" s="26" t="s">
        <v>157</v>
      </c>
      <c r="I40" s="10"/>
      <c r="J40" s="10"/>
      <c r="K40" s="24"/>
      <c r="L40" s="16">
        <v>1</v>
      </c>
      <c r="M40" s="16">
        <v>2</v>
      </c>
      <c r="N40" s="13">
        <v>2</v>
      </c>
      <c r="O40" s="13">
        <v>5</v>
      </c>
      <c r="P40" s="13">
        <v>12</v>
      </c>
      <c r="Q40" s="13"/>
      <c r="R40" s="13"/>
      <c r="U40" s="25" t="s">
        <v>158</v>
      </c>
      <c r="V40" s="24" t="s">
        <v>159</v>
      </c>
      <c r="W40" s="24" t="s">
        <v>160</v>
      </c>
    </row>
    <row r="41" spans="1:23" s="19" customFormat="1">
      <c r="B41" s="19" t="s">
        <v>161</v>
      </c>
      <c r="C41" s="20" t="s">
        <v>162</v>
      </c>
      <c r="D41" s="21" t="s">
        <v>163</v>
      </c>
      <c r="E41" s="21" t="s">
        <v>40</v>
      </c>
      <c r="F41" s="21"/>
      <c r="G41" s="21"/>
      <c r="H41" s="21" t="s">
        <v>163</v>
      </c>
      <c r="I41" s="21" t="s">
        <v>40</v>
      </c>
      <c r="J41" s="21"/>
      <c r="K41" s="22"/>
      <c r="L41" s="16">
        <v>2</v>
      </c>
      <c r="M41" s="16">
        <v>6</v>
      </c>
      <c r="N41" s="23">
        <v>4</v>
      </c>
      <c r="O41" s="23"/>
      <c r="P41" s="23"/>
      <c r="Q41" s="23"/>
      <c r="R41" s="23"/>
      <c r="U41" s="25" t="s">
        <v>93</v>
      </c>
      <c r="V41" s="22" t="s">
        <v>164</v>
      </c>
    </row>
    <row r="42" spans="1:23" s="8" customFormat="1">
      <c r="B42" s="8" t="s">
        <v>165</v>
      </c>
      <c r="C42" s="9" t="s">
        <v>166</v>
      </c>
      <c r="D42" s="10" t="s">
        <v>167</v>
      </c>
      <c r="E42" s="10" t="s">
        <v>31</v>
      </c>
      <c r="F42" s="10" t="s">
        <v>168</v>
      </c>
      <c r="G42" s="10"/>
      <c r="H42" s="10" t="s">
        <v>167</v>
      </c>
      <c r="I42" s="10" t="s">
        <v>31</v>
      </c>
      <c r="J42" s="10" t="s">
        <v>168</v>
      </c>
      <c r="K42" s="24"/>
      <c r="L42" s="16">
        <v>3</v>
      </c>
      <c r="M42" s="16">
        <v>9</v>
      </c>
      <c r="N42" s="13" t="s">
        <v>35</v>
      </c>
      <c r="O42" s="15" t="s">
        <v>169</v>
      </c>
      <c r="P42" s="15" t="s">
        <v>170</v>
      </c>
      <c r="Q42" s="15"/>
      <c r="R42" s="15"/>
      <c r="S42" s="15">
        <v>81</v>
      </c>
      <c r="U42" s="25" t="s">
        <v>171</v>
      </c>
      <c r="V42" s="24" t="s">
        <v>172</v>
      </c>
      <c r="W42" s="24" t="s">
        <v>173</v>
      </c>
    </row>
    <row r="43" spans="1:23">
      <c r="A43" s="8"/>
      <c r="B43" s="8" t="s">
        <v>165</v>
      </c>
      <c r="C43" s="9" t="s">
        <v>166</v>
      </c>
      <c r="D43" s="10" t="s">
        <v>174</v>
      </c>
      <c r="E43" s="10" t="s">
        <v>31</v>
      </c>
      <c r="F43" s="10"/>
      <c r="G43" s="10"/>
      <c r="H43" s="10" t="s">
        <v>174</v>
      </c>
      <c r="I43" s="10" t="s">
        <v>31</v>
      </c>
      <c r="J43" s="10"/>
      <c r="K43" s="24"/>
      <c r="L43" s="16">
        <v>3</v>
      </c>
      <c r="M43" s="16">
        <v>9</v>
      </c>
      <c r="N43" s="13">
        <v>3</v>
      </c>
      <c r="O43" s="13"/>
      <c r="P43" s="13"/>
      <c r="Q43" s="13"/>
      <c r="R43" s="13"/>
      <c r="U43" s="25" t="s">
        <v>175</v>
      </c>
      <c r="V43" s="24" t="s">
        <v>176</v>
      </c>
      <c r="W43" s="8" t="s">
        <v>177</v>
      </c>
    </row>
    <row r="44" spans="1:23" s="19" customFormat="1">
      <c r="B44" s="19" t="s">
        <v>178</v>
      </c>
      <c r="C44" s="20" t="s">
        <v>179</v>
      </c>
      <c r="D44" s="21" t="s">
        <v>180</v>
      </c>
      <c r="E44" s="21" t="s">
        <v>181</v>
      </c>
      <c r="F44" s="21" t="s">
        <v>129</v>
      </c>
      <c r="G44" s="21" t="s">
        <v>182</v>
      </c>
      <c r="H44" s="21" t="s">
        <v>180</v>
      </c>
      <c r="I44" s="21" t="s">
        <v>181</v>
      </c>
      <c r="J44" s="21" t="s">
        <v>129</v>
      </c>
      <c r="K44" s="22"/>
      <c r="L44" s="16">
        <v>3</v>
      </c>
      <c r="M44" s="16">
        <v>10</v>
      </c>
      <c r="N44" s="23" t="s">
        <v>35</v>
      </c>
      <c r="O44" s="28" t="s">
        <v>183</v>
      </c>
      <c r="P44" s="28" t="s">
        <v>184</v>
      </c>
      <c r="Q44" s="28" t="s">
        <v>185</v>
      </c>
      <c r="R44" s="28" t="s">
        <v>186</v>
      </c>
      <c r="S44" s="28">
        <v>2</v>
      </c>
      <c r="U44" s="25" t="s">
        <v>187</v>
      </c>
      <c r="V44" s="22" t="s">
        <v>188</v>
      </c>
    </row>
    <row r="45" spans="1:23" s="8" customFormat="1">
      <c r="B45" s="8" t="s">
        <v>189</v>
      </c>
      <c r="C45" s="9" t="s">
        <v>190</v>
      </c>
      <c r="D45" s="10" t="s">
        <v>163</v>
      </c>
      <c r="E45" s="10" t="s">
        <v>40</v>
      </c>
      <c r="F45" s="10" t="s">
        <v>63</v>
      </c>
      <c r="G45" s="10"/>
      <c r="H45" s="10" t="s">
        <v>163</v>
      </c>
      <c r="I45" s="10" t="s">
        <v>40</v>
      </c>
      <c r="J45" s="10" t="s">
        <v>63</v>
      </c>
      <c r="K45" s="24"/>
      <c r="L45" s="16">
        <v>2</v>
      </c>
      <c r="M45" s="16">
        <v>3</v>
      </c>
      <c r="N45" s="13">
        <v>2</v>
      </c>
      <c r="O45" s="13" t="s">
        <v>191</v>
      </c>
      <c r="P45" s="13" t="s">
        <v>192</v>
      </c>
      <c r="Q45" s="13" t="s">
        <v>193</v>
      </c>
      <c r="R45" s="13"/>
      <c r="U45" s="25" t="s">
        <v>194</v>
      </c>
      <c r="V45" s="24" t="s">
        <v>195</v>
      </c>
    </row>
    <row r="46" spans="1:23" s="25" customFormat="1">
      <c r="C46" s="26" t="s">
        <v>196</v>
      </c>
      <c r="D46" s="26" t="s">
        <v>197</v>
      </c>
      <c r="E46" s="26" t="s">
        <v>41</v>
      </c>
      <c r="F46" s="26" t="s">
        <v>198</v>
      </c>
      <c r="G46" s="26"/>
      <c r="H46" s="26" t="s">
        <v>197</v>
      </c>
      <c r="I46" s="26" t="s">
        <v>41</v>
      </c>
      <c r="J46" s="26" t="s">
        <v>198</v>
      </c>
      <c r="K46" s="14"/>
      <c r="L46" s="12">
        <v>2</v>
      </c>
      <c r="M46" s="12">
        <v>3</v>
      </c>
      <c r="N46" s="12">
        <v>2</v>
      </c>
      <c r="O46" s="12" t="s">
        <v>191</v>
      </c>
      <c r="P46" s="12" t="s">
        <v>199</v>
      </c>
      <c r="Q46" s="12"/>
      <c r="R46" s="12"/>
      <c r="U46" s="25" t="s">
        <v>200</v>
      </c>
      <c r="V46" s="14" t="s">
        <v>201</v>
      </c>
    </row>
    <row r="47" spans="1:23" s="8" customFormat="1">
      <c r="B47" s="8" t="s">
        <v>202</v>
      </c>
      <c r="C47" s="9" t="s">
        <v>203</v>
      </c>
      <c r="D47" s="10" t="s">
        <v>204</v>
      </c>
      <c r="E47" s="10" t="s">
        <v>41</v>
      </c>
      <c r="F47" s="10" t="s">
        <v>63</v>
      </c>
      <c r="G47" s="10"/>
      <c r="H47" s="10" t="s">
        <v>204</v>
      </c>
      <c r="I47" s="10" t="s">
        <v>41</v>
      </c>
      <c r="J47" s="10" t="s">
        <v>64</v>
      </c>
      <c r="K47" s="24"/>
      <c r="L47" s="16">
        <v>2</v>
      </c>
      <c r="M47" s="16">
        <v>3</v>
      </c>
      <c r="N47" s="13" t="s">
        <v>35</v>
      </c>
      <c r="O47" s="15" t="s">
        <v>205</v>
      </c>
      <c r="P47" s="15">
        <v>1</v>
      </c>
      <c r="Q47" s="15"/>
      <c r="R47" s="15"/>
      <c r="S47" s="15">
        <v>1</v>
      </c>
      <c r="U47" s="13" t="s">
        <v>206</v>
      </c>
      <c r="V47" s="24" t="s">
        <v>207</v>
      </c>
    </row>
    <row r="48" spans="1:23">
      <c r="A48" s="8"/>
      <c r="B48" s="8" t="s">
        <v>202</v>
      </c>
      <c r="C48" s="9" t="s">
        <v>203</v>
      </c>
      <c r="D48" s="10" t="s">
        <v>208</v>
      </c>
      <c r="E48" s="10" t="s">
        <v>41</v>
      </c>
      <c r="F48" s="10" t="s">
        <v>209</v>
      </c>
      <c r="G48" s="10"/>
      <c r="H48" s="10" t="s">
        <v>208</v>
      </c>
      <c r="I48" s="10" t="s">
        <v>41</v>
      </c>
      <c r="J48" s="10" t="s">
        <v>210</v>
      </c>
      <c r="K48" s="24"/>
      <c r="L48" s="16">
        <v>2</v>
      </c>
      <c r="M48" s="12" t="s">
        <v>211</v>
      </c>
      <c r="N48" s="13">
        <v>2</v>
      </c>
      <c r="O48" s="13">
        <v>3</v>
      </c>
      <c r="P48" s="13">
        <v>1</v>
      </c>
      <c r="Q48" s="13"/>
      <c r="R48" s="13"/>
      <c r="U48" s="25" t="s">
        <v>93</v>
      </c>
      <c r="V48" s="24" t="s">
        <v>212</v>
      </c>
    </row>
    <row r="49" spans="1:22">
      <c r="A49" s="8"/>
      <c r="B49" s="8" t="s">
        <v>202</v>
      </c>
      <c r="C49" s="9" t="s">
        <v>203</v>
      </c>
      <c r="D49" s="10" t="s">
        <v>213</v>
      </c>
      <c r="E49" s="10" t="s">
        <v>31</v>
      </c>
      <c r="F49" s="10" t="s">
        <v>40</v>
      </c>
      <c r="G49" s="10"/>
      <c r="H49" s="10" t="s">
        <v>213</v>
      </c>
      <c r="I49" s="10" t="s">
        <v>31</v>
      </c>
      <c r="J49" s="10" t="s">
        <v>40</v>
      </c>
      <c r="K49" s="24"/>
      <c r="L49" s="16">
        <v>2</v>
      </c>
      <c r="M49" s="16">
        <v>3</v>
      </c>
      <c r="N49" s="13">
        <v>3</v>
      </c>
      <c r="O49" s="13"/>
      <c r="P49" s="13"/>
      <c r="Q49" s="13" t="s">
        <v>214</v>
      </c>
      <c r="R49" s="13"/>
      <c r="U49" s="13" t="s">
        <v>215</v>
      </c>
      <c r="V49" s="24" t="s">
        <v>216</v>
      </c>
    </row>
    <row r="50" spans="1:22">
      <c r="A50" s="8"/>
      <c r="B50" s="8" t="s">
        <v>202</v>
      </c>
      <c r="C50" s="9" t="s">
        <v>203</v>
      </c>
      <c r="D50" s="10" t="s">
        <v>217</v>
      </c>
      <c r="E50" s="10" t="s">
        <v>29</v>
      </c>
      <c r="F50" s="10" t="s">
        <v>218</v>
      </c>
      <c r="G50" s="10"/>
      <c r="H50" s="10" t="s">
        <v>217</v>
      </c>
      <c r="I50" s="10" t="s">
        <v>29</v>
      </c>
      <c r="J50" s="10" t="s">
        <v>218</v>
      </c>
      <c r="K50" s="24"/>
      <c r="L50" s="16">
        <v>2</v>
      </c>
      <c r="M50" s="16">
        <v>3</v>
      </c>
      <c r="N50" s="13">
        <v>2</v>
      </c>
      <c r="O50" s="13">
        <v>3</v>
      </c>
      <c r="P50" s="13">
        <v>1</v>
      </c>
      <c r="Q50" s="13" t="s">
        <v>219</v>
      </c>
      <c r="R50" s="13"/>
      <c r="U50" s="25" t="s">
        <v>220</v>
      </c>
      <c r="V50" s="24" t="s">
        <v>221</v>
      </c>
    </row>
    <row r="51" spans="1:22">
      <c r="A51" s="8"/>
      <c r="B51" s="8" t="s">
        <v>202</v>
      </c>
      <c r="C51" s="9" t="s">
        <v>203</v>
      </c>
      <c r="D51" s="10" t="s">
        <v>222</v>
      </c>
      <c r="E51" s="10" t="s">
        <v>29</v>
      </c>
      <c r="F51" s="10" t="s">
        <v>31</v>
      </c>
      <c r="G51" s="10"/>
      <c r="H51" s="10" t="s">
        <v>222</v>
      </c>
      <c r="I51" s="10" t="s">
        <v>29</v>
      </c>
      <c r="J51" s="10" t="s">
        <v>31</v>
      </c>
      <c r="K51" s="24"/>
      <c r="L51" s="16">
        <v>2</v>
      </c>
      <c r="M51" s="16">
        <v>3</v>
      </c>
      <c r="N51" s="13">
        <v>3</v>
      </c>
      <c r="O51" s="13"/>
      <c r="P51" s="13"/>
      <c r="Q51" s="13" t="s">
        <v>223</v>
      </c>
      <c r="R51" s="13"/>
      <c r="U51" s="9" t="s">
        <v>206</v>
      </c>
      <c r="V51" s="24" t="s">
        <v>224</v>
      </c>
    </row>
    <row r="52" spans="1:22" ht="14.5" customHeight="1">
      <c r="A52" s="8"/>
      <c r="B52" s="8" t="s">
        <v>202</v>
      </c>
      <c r="C52" s="9" t="s">
        <v>203</v>
      </c>
      <c r="D52" s="10" t="s">
        <v>225</v>
      </c>
      <c r="E52" s="10" t="s">
        <v>40</v>
      </c>
      <c r="F52" s="10" t="s">
        <v>226</v>
      </c>
      <c r="G52" s="10"/>
      <c r="H52" s="10" t="s">
        <v>225</v>
      </c>
      <c r="I52" s="10" t="s">
        <v>40</v>
      </c>
      <c r="J52" s="10" t="s">
        <v>55</v>
      </c>
      <c r="K52" s="24"/>
      <c r="L52" s="16">
        <v>2</v>
      </c>
      <c r="M52" s="16">
        <v>3</v>
      </c>
      <c r="N52" s="13">
        <v>4</v>
      </c>
      <c r="O52" s="13"/>
      <c r="P52" s="13"/>
      <c r="Q52" s="13"/>
      <c r="R52" s="13"/>
      <c r="U52" s="25" t="s">
        <v>93</v>
      </c>
      <c r="V52" s="27" t="s">
        <v>227</v>
      </c>
    </row>
    <row r="53" spans="1:22" s="19" customFormat="1">
      <c r="B53" s="19" t="s">
        <v>228</v>
      </c>
      <c r="C53" s="20" t="s">
        <v>229</v>
      </c>
      <c r="D53" s="26" t="s">
        <v>156</v>
      </c>
      <c r="E53" s="26"/>
      <c r="F53" s="26"/>
      <c r="G53" s="26"/>
      <c r="H53" s="26" t="s">
        <v>230</v>
      </c>
      <c r="I53" s="26"/>
      <c r="J53" s="21"/>
      <c r="K53" s="22"/>
      <c r="L53" s="16">
        <v>3</v>
      </c>
      <c r="M53" s="16">
        <v>7</v>
      </c>
      <c r="N53" s="23">
        <v>4</v>
      </c>
      <c r="O53" s="23"/>
      <c r="P53" s="23"/>
      <c r="Q53" s="23"/>
      <c r="R53" s="23"/>
      <c r="U53" s="25" t="s">
        <v>231</v>
      </c>
      <c r="V53" s="22" t="s">
        <v>232</v>
      </c>
    </row>
    <row r="54" spans="1:22" s="8" customFormat="1">
      <c r="B54" s="8" t="s">
        <v>233</v>
      </c>
      <c r="C54" s="9" t="s">
        <v>234</v>
      </c>
      <c r="D54" s="10" t="s">
        <v>235</v>
      </c>
      <c r="E54" s="10"/>
      <c r="F54" s="10"/>
      <c r="G54" s="10"/>
      <c r="H54" s="10" t="s">
        <v>235</v>
      </c>
      <c r="I54" s="10"/>
      <c r="J54" s="10"/>
      <c r="K54" s="24"/>
      <c r="L54" s="16">
        <v>2</v>
      </c>
      <c r="M54" s="12" t="s">
        <v>211</v>
      </c>
      <c r="N54" s="13">
        <v>2</v>
      </c>
      <c r="O54" s="13">
        <v>6</v>
      </c>
      <c r="P54" s="13">
        <v>16</v>
      </c>
      <c r="Q54" s="13"/>
      <c r="R54" s="13"/>
      <c r="U54" s="25" t="s">
        <v>236</v>
      </c>
      <c r="V54" s="24" t="s">
        <v>237</v>
      </c>
    </row>
    <row r="55" spans="1:22">
      <c r="A55" s="8"/>
      <c r="B55" s="8" t="s">
        <v>233</v>
      </c>
      <c r="C55" s="9" t="s">
        <v>234</v>
      </c>
      <c r="D55" s="10" t="s">
        <v>208</v>
      </c>
      <c r="E55" s="10" t="s">
        <v>31</v>
      </c>
      <c r="F55" s="10" t="s">
        <v>50</v>
      </c>
      <c r="G55" s="10"/>
      <c r="H55" s="10" t="s">
        <v>208</v>
      </c>
      <c r="I55" s="10" t="s">
        <v>31</v>
      </c>
      <c r="J55" s="10" t="s">
        <v>50</v>
      </c>
      <c r="K55" s="24"/>
      <c r="L55" s="16">
        <v>2</v>
      </c>
      <c r="M55" s="12" t="s">
        <v>238</v>
      </c>
      <c r="N55" s="13">
        <v>2</v>
      </c>
      <c r="O55" s="13" t="s">
        <v>75</v>
      </c>
      <c r="P55" s="13" t="s">
        <v>239</v>
      </c>
      <c r="Q55" s="13"/>
      <c r="R55" s="13"/>
      <c r="U55" s="25" t="s">
        <v>93</v>
      </c>
      <c r="V55" s="24" t="s">
        <v>240</v>
      </c>
    </row>
    <row r="56" spans="1:22" s="19" customFormat="1">
      <c r="B56" s="19" t="s">
        <v>241</v>
      </c>
      <c r="C56" s="19" t="s">
        <v>242</v>
      </c>
      <c r="D56" s="21" t="s">
        <v>243</v>
      </c>
      <c r="E56" s="21" t="s">
        <v>29</v>
      </c>
      <c r="F56" s="21" t="s">
        <v>30</v>
      </c>
      <c r="G56" s="21"/>
      <c r="H56" s="21" t="s">
        <v>243</v>
      </c>
      <c r="I56" s="21" t="s">
        <v>29</v>
      </c>
      <c r="J56" s="21" t="s">
        <v>30</v>
      </c>
      <c r="K56" s="22"/>
      <c r="L56" s="16">
        <v>2</v>
      </c>
      <c r="M56" s="16">
        <v>3</v>
      </c>
      <c r="N56" s="23">
        <v>2</v>
      </c>
      <c r="O56" s="23" t="s">
        <v>244</v>
      </c>
      <c r="P56" s="23" t="s">
        <v>245</v>
      </c>
      <c r="Q56" s="23" t="s">
        <v>246</v>
      </c>
      <c r="R56" s="23"/>
      <c r="U56" s="25" t="s">
        <v>247</v>
      </c>
      <c r="V56" s="22" t="s">
        <v>248</v>
      </c>
    </row>
    <row r="57" spans="1:22">
      <c r="A57" s="19"/>
      <c r="B57" s="19" t="s">
        <v>241</v>
      </c>
      <c r="C57" s="19" t="s">
        <v>242</v>
      </c>
      <c r="D57" s="21" t="s">
        <v>225</v>
      </c>
      <c r="E57" s="21" t="s">
        <v>40</v>
      </c>
      <c r="F57" s="21"/>
      <c r="G57" s="21"/>
      <c r="H57" s="21" t="s">
        <v>225</v>
      </c>
      <c r="I57" s="21" t="s">
        <v>40</v>
      </c>
      <c r="J57" s="21"/>
      <c r="K57" s="22"/>
      <c r="L57" s="16">
        <v>2</v>
      </c>
      <c r="M57" s="12" t="s">
        <v>238</v>
      </c>
      <c r="N57" s="23">
        <v>2</v>
      </c>
      <c r="O57" s="23">
        <v>4</v>
      </c>
      <c r="P57" s="23">
        <v>9</v>
      </c>
      <c r="Q57" s="23"/>
      <c r="R57" s="23"/>
      <c r="U57" s="19" t="s">
        <v>249</v>
      </c>
      <c r="V57" s="22" t="s">
        <v>250</v>
      </c>
    </row>
    <row r="58" spans="1:22" s="8" customFormat="1" ht="29">
      <c r="B58" s="8" t="s">
        <v>251</v>
      </c>
      <c r="C58" s="9" t="s">
        <v>252</v>
      </c>
      <c r="D58" s="10" t="s">
        <v>253</v>
      </c>
      <c r="E58" s="10" t="s">
        <v>40</v>
      </c>
      <c r="F58" s="10" t="s">
        <v>31</v>
      </c>
      <c r="G58" s="10"/>
      <c r="H58" s="10" t="s">
        <v>253</v>
      </c>
      <c r="I58" s="10" t="s">
        <v>40</v>
      </c>
      <c r="J58" s="10" t="s">
        <v>108</v>
      </c>
      <c r="K58" s="24"/>
      <c r="L58" s="16">
        <v>2</v>
      </c>
      <c r="M58" s="16">
        <v>3</v>
      </c>
      <c r="N58" s="13">
        <v>2</v>
      </c>
      <c r="O58" s="13">
        <v>4</v>
      </c>
      <c r="P58" s="13">
        <v>5</v>
      </c>
      <c r="Q58" s="13"/>
      <c r="R58" s="13"/>
      <c r="U58" s="9" t="s">
        <v>200</v>
      </c>
      <c r="V58" s="27" t="s">
        <v>254</v>
      </c>
    </row>
    <row r="59" spans="1:22">
      <c r="A59" s="8"/>
      <c r="B59" s="8" t="s">
        <v>251</v>
      </c>
      <c r="C59" s="9" t="s">
        <v>252</v>
      </c>
      <c r="D59" s="10" t="s">
        <v>255</v>
      </c>
      <c r="E59" s="10"/>
      <c r="F59" s="10"/>
      <c r="G59" s="10"/>
      <c r="H59" s="10" t="s">
        <v>255</v>
      </c>
      <c r="I59" s="10"/>
      <c r="J59" s="10"/>
      <c r="K59" s="24"/>
      <c r="L59" s="16">
        <v>2</v>
      </c>
      <c r="M59" s="16">
        <v>3</v>
      </c>
      <c r="N59" s="13">
        <v>4</v>
      </c>
      <c r="O59" s="13"/>
      <c r="P59" s="13"/>
      <c r="Q59" s="13"/>
      <c r="R59" s="13"/>
      <c r="S59" s="8"/>
      <c r="T59" s="8"/>
      <c r="U59" s="25" t="s">
        <v>93</v>
      </c>
      <c r="V59" s="24" t="s">
        <v>256</v>
      </c>
    </row>
    <row r="60" spans="1:22">
      <c r="A60" s="8"/>
      <c r="B60" s="8" t="s">
        <v>251</v>
      </c>
      <c r="C60" s="9" t="s">
        <v>252</v>
      </c>
      <c r="D60" s="10" t="s">
        <v>257</v>
      </c>
      <c r="E60" s="10"/>
      <c r="F60" s="10"/>
      <c r="G60" s="10"/>
      <c r="H60" s="10" t="s">
        <v>257</v>
      </c>
      <c r="I60" s="10"/>
      <c r="J60" s="10"/>
      <c r="K60" s="24"/>
      <c r="L60" s="16">
        <v>2</v>
      </c>
      <c r="M60" s="16">
        <v>3</v>
      </c>
      <c r="N60" s="13">
        <v>4</v>
      </c>
      <c r="O60" s="13"/>
      <c r="P60" s="13"/>
      <c r="Q60" s="13"/>
      <c r="R60" s="13"/>
      <c r="S60" s="8"/>
      <c r="T60" s="8"/>
      <c r="U60" s="25" t="s">
        <v>93</v>
      </c>
      <c r="V60" s="24" t="s">
        <v>258</v>
      </c>
    </row>
    <row r="61" spans="1:22">
      <c r="A61" s="8"/>
      <c r="B61" s="8" t="s">
        <v>251</v>
      </c>
      <c r="C61" s="9" t="s">
        <v>252</v>
      </c>
      <c r="D61" s="10" t="s">
        <v>259</v>
      </c>
      <c r="E61" s="10"/>
      <c r="F61" s="10"/>
      <c r="G61" s="10"/>
      <c r="H61" s="10" t="s">
        <v>259</v>
      </c>
      <c r="I61" s="10"/>
      <c r="J61" s="10"/>
      <c r="K61" s="24"/>
      <c r="L61" s="16">
        <v>2</v>
      </c>
      <c r="M61" s="16">
        <v>3</v>
      </c>
      <c r="N61" s="13">
        <v>4</v>
      </c>
      <c r="O61" s="13"/>
      <c r="P61" s="13"/>
      <c r="Q61" s="13"/>
      <c r="R61" s="13"/>
      <c r="S61" s="8"/>
      <c r="T61" s="8"/>
      <c r="U61" s="25" t="s">
        <v>93</v>
      </c>
      <c r="V61" s="24" t="s">
        <v>260</v>
      </c>
    </row>
    <row r="62" spans="1:22" ht="14.5" customHeight="1">
      <c r="A62" s="8"/>
      <c r="B62" s="8" t="s">
        <v>251</v>
      </c>
      <c r="C62" s="9" t="s">
        <v>252</v>
      </c>
      <c r="D62" s="10" t="s">
        <v>261</v>
      </c>
      <c r="E62" s="10" t="s">
        <v>31</v>
      </c>
      <c r="F62" s="10" t="s">
        <v>141</v>
      </c>
      <c r="G62" s="10"/>
      <c r="H62" s="10" t="s">
        <v>261</v>
      </c>
      <c r="I62" s="10" t="s">
        <v>31</v>
      </c>
      <c r="J62" s="10" t="s">
        <v>142</v>
      </c>
      <c r="K62" s="24"/>
      <c r="L62" s="16">
        <v>2</v>
      </c>
      <c r="M62" s="16">
        <v>3</v>
      </c>
      <c r="N62" s="13">
        <v>2</v>
      </c>
      <c r="O62" s="13" t="s">
        <v>244</v>
      </c>
      <c r="P62" s="13" t="s">
        <v>262</v>
      </c>
      <c r="Q62" s="13"/>
      <c r="R62" s="13"/>
      <c r="S62" s="8"/>
      <c r="T62" s="8"/>
      <c r="U62" s="13" t="s">
        <v>206</v>
      </c>
      <c r="V62" s="27" t="s">
        <v>263</v>
      </c>
    </row>
    <row r="63" spans="1:22" ht="29">
      <c r="A63" s="8"/>
      <c r="B63" s="8" t="s">
        <v>251</v>
      </c>
      <c r="C63" s="9" t="s">
        <v>252</v>
      </c>
      <c r="D63" s="10" t="s">
        <v>264</v>
      </c>
      <c r="E63" s="10"/>
      <c r="F63" s="10"/>
      <c r="G63" s="10"/>
      <c r="H63" s="10" t="s">
        <v>264</v>
      </c>
      <c r="I63" s="10"/>
      <c r="J63" s="10"/>
      <c r="K63" s="24"/>
      <c r="L63" s="16">
        <v>2</v>
      </c>
      <c r="M63" s="16">
        <v>3</v>
      </c>
      <c r="N63" s="13">
        <v>2</v>
      </c>
      <c r="O63" s="13">
        <v>4</v>
      </c>
      <c r="P63" s="13">
        <v>7</v>
      </c>
      <c r="Q63" s="13"/>
      <c r="R63" s="13"/>
      <c r="U63" s="13" t="s">
        <v>265</v>
      </c>
      <c r="V63" s="27" t="s">
        <v>266</v>
      </c>
    </row>
    <row r="64" spans="1:22">
      <c r="A64" s="8"/>
      <c r="B64" s="8" t="s">
        <v>251</v>
      </c>
      <c r="C64" s="9" t="s">
        <v>252</v>
      </c>
      <c r="D64" s="10" t="s">
        <v>267</v>
      </c>
      <c r="E64" s="10"/>
      <c r="F64" s="10"/>
      <c r="G64" s="10"/>
      <c r="H64" s="10" t="s">
        <v>267</v>
      </c>
      <c r="I64" s="10"/>
      <c r="J64" s="10"/>
      <c r="K64" s="24"/>
      <c r="L64" s="16">
        <v>2</v>
      </c>
      <c r="M64" s="16">
        <v>3</v>
      </c>
      <c r="N64" s="13">
        <v>4</v>
      </c>
      <c r="O64" s="13"/>
      <c r="P64" s="13"/>
      <c r="Q64" s="13"/>
      <c r="R64" s="13"/>
      <c r="U64" s="25" t="s">
        <v>93</v>
      </c>
      <c r="V64" s="24" t="s">
        <v>260</v>
      </c>
    </row>
    <row r="65" spans="1:22">
      <c r="A65" s="8"/>
      <c r="B65" s="8" t="s">
        <v>251</v>
      </c>
      <c r="C65" s="9" t="s">
        <v>252</v>
      </c>
      <c r="D65" s="10" t="s">
        <v>268</v>
      </c>
      <c r="E65" s="10"/>
      <c r="F65" s="10"/>
      <c r="G65" s="10"/>
      <c r="H65" s="10" t="s">
        <v>268</v>
      </c>
      <c r="I65" s="10"/>
      <c r="J65" s="10"/>
      <c r="K65" s="24"/>
      <c r="L65" s="16">
        <v>2</v>
      </c>
      <c r="M65" s="16">
        <v>3</v>
      </c>
      <c r="N65" s="13">
        <v>4</v>
      </c>
      <c r="O65" s="13"/>
      <c r="P65" s="13"/>
      <c r="Q65" s="13"/>
      <c r="R65" s="13"/>
      <c r="U65" s="25" t="s">
        <v>93</v>
      </c>
      <c r="V65" s="24" t="s">
        <v>260</v>
      </c>
    </row>
    <row r="66" spans="1:22">
      <c r="A66" s="8"/>
      <c r="B66" s="8" t="s">
        <v>251</v>
      </c>
      <c r="C66" s="9" t="s">
        <v>252</v>
      </c>
      <c r="D66" s="10" t="s">
        <v>269</v>
      </c>
      <c r="E66" s="10"/>
      <c r="F66" s="10"/>
      <c r="G66" s="10"/>
      <c r="H66" s="10" t="s">
        <v>269</v>
      </c>
      <c r="I66" s="10"/>
      <c r="J66" s="10"/>
      <c r="K66" s="24"/>
      <c r="L66" s="16">
        <v>2</v>
      </c>
      <c r="M66" s="16">
        <v>3</v>
      </c>
      <c r="N66" s="13">
        <v>4</v>
      </c>
      <c r="O66" s="13"/>
      <c r="P66" s="13"/>
      <c r="Q66" s="13"/>
      <c r="R66" s="13"/>
      <c r="U66" s="25" t="s">
        <v>93</v>
      </c>
      <c r="V66" s="24" t="s">
        <v>260</v>
      </c>
    </row>
    <row r="67" spans="1:22">
      <c r="A67" s="8"/>
      <c r="B67" s="8" t="s">
        <v>251</v>
      </c>
      <c r="C67" s="9" t="s">
        <v>252</v>
      </c>
      <c r="D67" s="10" t="s">
        <v>270</v>
      </c>
      <c r="E67" s="10"/>
      <c r="F67" s="10"/>
      <c r="G67" s="10"/>
      <c r="H67" s="10" t="s">
        <v>270</v>
      </c>
      <c r="I67" s="10"/>
      <c r="J67" s="10"/>
      <c r="K67" s="24"/>
      <c r="L67" s="16">
        <v>2</v>
      </c>
      <c r="M67" s="16">
        <v>3</v>
      </c>
      <c r="N67" s="13">
        <v>4</v>
      </c>
      <c r="O67" s="13"/>
      <c r="P67" s="13"/>
      <c r="Q67" s="13"/>
      <c r="R67" s="13"/>
      <c r="U67" s="25" t="s">
        <v>93</v>
      </c>
      <c r="V67" s="24" t="s">
        <v>271</v>
      </c>
    </row>
    <row r="68" spans="1:22">
      <c r="A68" s="8"/>
      <c r="B68" s="8" t="s">
        <v>251</v>
      </c>
      <c r="C68" s="9" t="s">
        <v>252</v>
      </c>
      <c r="D68" s="10" t="s">
        <v>272</v>
      </c>
      <c r="E68" s="10"/>
      <c r="F68" s="10"/>
      <c r="G68" s="10"/>
      <c r="H68" s="10" t="s">
        <v>272</v>
      </c>
      <c r="I68" s="10"/>
      <c r="J68" s="10"/>
      <c r="K68" s="24"/>
      <c r="L68" s="16">
        <v>2</v>
      </c>
      <c r="M68" s="16">
        <v>3</v>
      </c>
      <c r="N68" s="13">
        <v>4</v>
      </c>
      <c r="O68" s="13"/>
      <c r="P68" s="13"/>
      <c r="Q68" s="13"/>
      <c r="R68" s="13"/>
      <c r="U68" s="25" t="s">
        <v>93</v>
      </c>
      <c r="V68" s="24" t="s">
        <v>260</v>
      </c>
    </row>
    <row r="69" spans="1:22">
      <c r="A69" s="8"/>
      <c r="B69" s="8" t="s">
        <v>251</v>
      </c>
      <c r="C69" s="9" t="s">
        <v>252</v>
      </c>
      <c r="D69" s="10" t="s">
        <v>273</v>
      </c>
      <c r="E69" s="10" t="s">
        <v>198</v>
      </c>
      <c r="F69" s="10" t="s">
        <v>63</v>
      </c>
      <c r="G69" s="10"/>
      <c r="H69" s="10" t="s">
        <v>273</v>
      </c>
      <c r="I69" s="10" t="s">
        <v>198</v>
      </c>
      <c r="J69" s="10" t="s">
        <v>145</v>
      </c>
      <c r="K69" s="24"/>
      <c r="L69" s="16">
        <v>2</v>
      </c>
      <c r="M69" s="16">
        <v>3</v>
      </c>
      <c r="N69" s="13">
        <v>4</v>
      </c>
      <c r="O69" s="13"/>
      <c r="P69" s="13"/>
      <c r="Q69" s="13"/>
      <c r="R69" s="13"/>
      <c r="U69" s="25" t="s">
        <v>93</v>
      </c>
      <c r="V69" s="24" t="s">
        <v>260</v>
      </c>
    </row>
    <row r="70" spans="1:22">
      <c r="A70" s="8"/>
      <c r="B70" s="8" t="s">
        <v>251</v>
      </c>
      <c r="C70" s="9" t="s">
        <v>252</v>
      </c>
      <c r="D70" s="10" t="s">
        <v>274</v>
      </c>
      <c r="E70" s="10"/>
      <c r="F70" s="10"/>
      <c r="G70" s="10"/>
      <c r="H70" s="10" t="s">
        <v>274</v>
      </c>
      <c r="I70" s="10"/>
      <c r="J70" s="10"/>
      <c r="K70" s="24"/>
      <c r="L70" s="16">
        <v>2</v>
      </c>
      <c r="M70" s="16">
        <v>3</v>
      </c>
      <c r="N70" s="13">
        <v>4</v>
      </c>
      <c r="O70" s="13"/>
      <c r="P70" s="13"/>
      <c r="Q70" s="13"/>
      <c r="R70" s="13"/>
      <c r="U70" s="25" t="s">
        <v>93</v>
      </c>
      <c r="V70" s="24" t="s">
        <v>260</v>
      </c>
    </row>
    <row r="71" spans="1:22">
      <c r="A71" s="8"/>
      <c r="B71" s="8" t="s">
        <v>251</v>
      </c>
      <c r="C71" s="9" t="s">
        <v>252</v>
      </c>
      <c r="D71" s="10" t="s">
        <v>275</v>
      </c>
      <c r="E71" s="10"/>
      <c r="F71" s="10"/>
      <c r="G71" s="10"/>
      <c r="H71" s="10" t="s">
        <v>275</v>
      </c>
      <c r="I71" s="10"/>
      <c r="J71" s="10"/>
      <c r="K71" s="24"/>
      <c r="L71" s="16">
        <v>2</v>
      </c>
      <c r="M71" s="16">
        <v>3</v>
      </c>
      <c r="N71" s="13">
        <v>4</v>
      </c>
      <c r="O71" s="13"/>
      <c r="P71" s="13"/>
      <c r="Q71" s="13"/>
      <c r="R71" s="13"/>
      <c r="U71" s="25" t="s">
        <v>93</v>
      </c>
      <c r="V71" s="24" t="s">
        <v>260</v>
      </c>
    </row>
    <row r="72" spans="1:22">
      <c r="A72" s="8"/>
      <c r="B72" s="8" t="s">
        <v>251</v>
      </c>
      <c r="C72" s="9" t="s">
        <v>252</v>
      </c>
      <c r="D72" s="10" t="s">
        <v>276</v>
      </c>
      <c r="E72" s="10" t="s">
        <v>40</v>
      </c>
      <c r="F72" s="10" t="s">
        <v>50</v>
      </c>
      <c r="G72" s="10"/>
      <c r="H72" s="10" t="s">
        <v>276</v>
      </c>
      <c r="I72" s="10" t="s">
        <v>40</v>
      </c>
      <c r="J72" s="10" t="s">
        <v>277</v>
      </c>
      <c r="K72" s="24"/>
      <c r="L72" s="16">
        <v>2</v>
      </c>
      <c r="M72" s="16">
        <v>3</v>
      </c>
      <c r="N72" s="13">
        <v>2</v>
      </c>
      <c r="O72" s="13">
        <v>3</v>
      </c>
      <c r="P72" s="13">
        <v>1</v>
      </c>
      <c r="Q72" s="13"/>
      <c r="R72" s="13"/>
      <c r="U72" s="13" t="s">
        <v>265</v>
      </c>
      <c r="V72" s="24" t="s">
        <v>278</v>
      </c>
    </row>
    <row r="73" spans="1:22">
      <c r="A73" s="8"/>
      <c r="B73" s="8" t="s">
        <v>251</v>
      </c>
      <c r="C73" s="9" t="s">
        <v>252</v>
      </c>
      <c r="D73" s="10" t="s">
        <v>279</v>
      </c>
      <c r="E73" s="10"/>
      <c r="F73" s="10"/>
      <c r="G73" s="10"/>
      <c r="H73" s="10" t="s">
        <v>279</v>
      </c>
      <c r="I73" s="10"/>
      <c r="J73" s="10"/>
      <c r="K73" s="24"/>
      <c r="L73" s="16">
        <v>2</v>
      </c>
      <c r="M73" s="16">
        <v>3</v>
      </c>
      <c r="N73" s="13">
        <v>4</v>
      </c>
      <c r="O73" s="13"/>
      <c r="P73" s="13"/>
      <c r="Q73" s="13"/>
      <c r="R73" s="13"/>
      <c r="U73" s="25" t="s">
        <v>93</v>
      </c>
      <c r="V73" s="24" t="s">
        <v>260</v>
      </c>
    </row>
    <row r="74" spans="1:22">
      <c r="A74" s="8"/>
      <c r="B74" s="8" t="s">
        <v>251</v>
      </c>
      <c r="C74" s="9" t="s">
        <v>252</v>
      </c>
      <c r="D74" s="10" t="s">
        <v>280</v>
      </c>
      <c r="E74" s="10"/>
      <c r="F74" s="10"/>
      <c r="G74" s="10"/>
      <c r="H74" s="10" t="s">
        <v>280</v>
      </c>
      <c r="I74" s="10"/>
      <c r="J74" s="10"/>
      <c r="K74" s="24"/>
      <c r="L74" s="16">
        <v>2</v>
      </c>
      <c r="M74" s="16">
        <v>3</v>
      </c>
      <c r="N74" s="13">
        <v>4</v>
      </c>
      <c r="O74" s="13"/>
      <c r="P74" s="13"/>
      <c r="Q74" s="13"/>
      <c r="R74" s="13"/>
      <c r="U74" s="25" t="s">
        <v>93</v>
      </c>
      <c r="V74" s="24" t="s">
        <v>260</v>
      </c>
    </row>
    <row r="75" spans="1:22">
      <c r="A75" s="8"/>
      <c r="B75" s="8" t="s">
        <v>251</v>
      </c>
      <c r="C75" s="9" t="s">
        <v>252</v>
      </c>
      <c r="D75" s="10" t="s">
        <v>281</v>
      </c>
      <c r="E75" s="10"/>
      <c r="F75" s="10"/>
      <c r="G75" s="10"/>
      <c r="H75" s="10" t="s">
        <v>281</v>
      </c>
      <c r="I75" s="10"/>
      <c r="J75" s="10"/>
      <c r="K75" s="24"/>
      <c r="L75" s="16">
        <v>2</v>
      </c>
      <c r="M75" s="16">
        <v>3</v>
      </c>
      <c r="N75" s="13">
        <v>4</v>
      </c>
      <c r="O75" s="13"/>
      <c r="P75" s="13"/>
      <c r="Q75" s="13"/>
      <c r="R75" s="13"/>
      <c r="U75" s="25" t="s">
        <v>93</v>
      </c>
      <c r="V75" s="24" t="s">
        <v>260</v>
      </c>
    </row>
    <row r="76" spans="1:22">
      <c r="A76" s="8"/>
      <c r="B76" s="8" t="s">
        <v>251</v>
      </c>
      <c r="C76" s="9" t="s">
        <v>252</v>
      </c>
      <c r="D76" s="10" t="s">
        <v>282</v>
      </c>
      <c r="E76" s="10"/>
      <c r="F76" s="10"/>
      <c r="G76" s="10"/>
      <c r="H76" s="10" t="s">
        <v>282</v>
      </c>
      <c r="I76" s="10"/>
      <c r="J76" s="10"/>
      <c r="K76" s="24"/>
      <c r="L76" s="16">
        <v>2</v>
      </c>
      <c r="M76" s="16">
        <v>3</v>
      </c>
      <c r="N76" s="13">
        <v>4</v>
      </c>
      <c r="O76" s="13"/>
      <c r="P76" s="13"/>
      <c r="Q76" s="13"/>
      <c r="R76" s="13"/>
      <c r="U76" s="25" t="s">
        <v>93</v>
      </c>
      <c r="V76" s="24" t="s">
        <v>260</v>
      </c>
    </row>
    <row r="77" spans="1:22">
      <c r="A77" s="8"/>
      <c r="B77" s="8" t="s">
        <v>251</v>
      </c>
      <c r="C77" s="9" t="s">
        <v>252</v>
      </c>
      <c r="D77" s="10" t="s">
        <v>283</v>
      </c>
      <c r="E77" s="10"/>
      <c r="F77" s="10"/>
      <c r="G77" s="10"/>
      <c r="H77" s="10" t="s">
        <v>283</v>
      </c>
      <c r="I77" s="10"/>
      <c r="J77" s="10"/>
      <c r="K77" s="24"/>
      <c r="L77" s="16">
        <v>3</v>
      </c>
      <c r="M77" s="16">
        <v>8</v>
      </c>
      <c r="N77" s="13">
        <v>2</v>
      </c>
      <c r="O77" s="13">
        <v>6</v>
      </c>
      <c r="P77" s="13">
        <v>17</v>
      </c>
      <c r="Q77" s="13"/>
      <c r="R77" s="13"/>
      <c r="U77" s="25" t="s">
        <v>93</v>
      </c>
      <c r="V77" s="24" t="s">
        <v>284</v>
      </c>
    </row>
    <row r="78" spans="1:22">
      <c r="A78" s="8"/>
      <c r="B78" s="8" t="s">
        <v>251</v>
      </c>
      <c r="C78" s="9" t="s">
        <v>252</v>
      </c>
      <c r="D78" s="10" t="s">
        <v>285</v>
      </c>
      <c r="E78" s="10"/>
      <c r="F78" s="10"/>
      <c r="G78" s="10"/>
      <c r="H78" s="10" t="s">
        <v>285</v>
      </c>
      <c r="I78" s="10"/>
      <c r="J78" s="10"/>
      <c r="K78" s="24"/>
      <c r="L78" s="16">
        <v>2</v>
      </c>
      <c r="M78" s="16">
        <v>3</v>
      </c>
      <c r="N78" s="13">
        <v>4</v>
      </c>
      <c r="O78" s="13"/>
      <c r="P78" s="13"/>
      <c r="Q78" s="13"/>
      <c r="R78" s="13"/>
      <c r="U78" s="25" t="s">
        <v>93</v>
      </c>
      <c r="V78" s="24" t="s">
        <v>260</v>
      </c>
    </row>
    <row r="79" spans="1:22">
      <c r="A79" s="8"/>
      <c r="B79" s="8" t="s">
        <v>251</v>
      </c>
      <c r="C79" s="9" t="s">
        <v>252</v>
      </c>
      <c r="D79" s="10" t="s">
        <v>103</v>
      </c>
      <c r="E79" s="10"/>
      <c r="F79" s="10"/>
      <c r="G79" s="10"/>
      <c r="H79" s="10" t="s">
        <v>103</v>
      </c>
      <c r="I79" s="10"/>
      <c r="J79" s="10"/>
      <c r="K79" s="24"/>
      <c r="L79" s="16">
        <v>2</v>
      </c>
      <c r="M79" s="16">
        <v>3</v>
      </c>
      <c r="N79" s="13">
        <v>4</v>
      </c>
      <c r="O79" s="13"/>
      <c r="P79" s="13"/>
      <c r="Q79" s="13"/>
      <c r="R79" s="13"/>
      <c r="U79" s="25" t="s">
        <v>93</v>
      </c>
      <c r="V79" s="24" t="s">
        <v>260</v>
      </c>
    </row>
    <row r="80" spans="1:22">
      <c r="A80" s="8"/>
      <c r="B80" s="8" t="s">
        <v>251</v>
      </c>
      <c r="C80" s="9" t="s">
        <v>252</v>
      </c>
      <c r="D80" s="10" t="s">
        <v>286</v>
      </c>
      <c r="E80" s="10"/>
      <c r="F80" s="10"/>
      <c r="G80" s="10"/>
      <c r="H80" s="10" t="s">
        <v>286</v>
      </c>
      <c r="I80" s="10"/>
      <c r="J80" s="10"/>
      <c r="K80" s="24"/>
      <c r="L80" s="16">
        <v>2</v>
      </c>
      <c r="M80" s="16">
        <v>3</v>
      </c>
      <c r="N80" s="13">
        <v>4</v>
      </c>
      <c r="O80" s="13"/>
      <c r="P80" s="13"/>
      <c r="Q80" s="13"/>
      <c r="R80" s="13"/>
      <c r="U80" s="25" t="s">
        <v>93</v>
      </c>
      <c r="V80" s="24" t="s">
        <v>260</v>
      </c>
    </row>
    <row r="81" spans="1:23">
      <c r="A81" s="8"/>
      <c r="B81" s="8" t="s">
        <v>251</v>
      </c>
      <c r="C81" s="9" t="s">
        <v>252</v>
      </c>
      <c r="D81" s="10" t="s">
        <v>287</v>
      </c>
      <c r="E81" s="10"/>
      <c r="F81" s="10"/>
      <c r="G81" s="10"/>
      <c r="H81" s="10" t="s">
        <v>287</v>
      </c>
      <c r="I81" s="10"/>
      <c r="J81" s="10"/>
      <c r="K81" s="24"/>
      <c r="L81" s="16">
        <v>2</v>
      </c>
      <c r="M81" s="16">
        <v>3</v>
      </c>
      <c r="N81" s="13">
        <v>4</v>
      </c>
      <c r="O81" s="13"/>
      <c r="P81" s="13"/>
      <c r="Q81" s="13"/>
      <c r="R81" s="13"/>
      <c r="U81" s="25" t="s">
        <v>93</v>
      </c>
      <c r="V81" s="24" t="s">
        <v>260</v>
      </c>
    </row>
    <row r="82" spans="1:23">
      <c r="A82" s="8"/>
      <c r="B82" s="8" t="s">
        <v>251</v>
      </c>
      <c r="C82" s="9" t="s">
        <v>252</v>
      </c>
      <c r="D82" s="10" t="s">
        <v>288</v>
      </c>
      <c r="E82" s="10"/>
      <c r="F82" s="10"/>
      <c r="G82" s="10"/>
      <c r="H82" s="10" t="s">
        <v>288</v>
      </c>
      <c r="I82" s="10"/>
      <c r="J82" s="10"/>
      <c r="K82" s="24"/>
      <c r="L82" s="16">
        <v>2</v>
      </c>
      <c r="M82" s="16">
        <v>3</v>
      </c>
      <c r="N82" s="13">
        <v>4</v>
      </c>
      <c r="O82" s="13"/>
      <c r="P82" s="13"/>
      <c r="Q82" s="13"/>
      <c r="R82" s="13"/>
      <c r="U82" s="25" t="s">
        <v>93</v>
      </c>
      <c r="V82" s="24" t="s">
        <v>260</v>
      </c>
    </row>
    <row r="83" spans="1:23">
      <c r="A83" s="8"/>
      <c r="B83" s="8" t="s">
        <v>251</v>
      </c>
      <c r="C83" s="9" t="s">
        <v>252</v>
      </c>
      <c r="D83" s="10" t="s">
        <v>289</v>
      </c>
      <c r="E83" s="10"/>
      <c r="F83" s="10"/>
      <c r="G83" s="10"/>
      <c r="H83" s="10" t="s">
        <v>289</v>
      </c>
      <c r="I83" s="10"/>
      <c r="J83" s="10"/>
      <c r="K83" s="24"/>
      <c r="L83" s="16">
        <v>2</v>
      </c>
      <c r="M83" s="16">
        <v>3</v>
      </c>
      <c r="N83" s="13">
        <v>4</v>
      </c>
      <c r="O83" s="13"/>
      <c r="P83" s="13"/>
      <c r="Q83" s="13"/>
      <c r="R83" s="13"/>
      <c r="U83" s="25" t="s">
        <v>93</v>
      </c>
      <c r="V83" s="24" t="s">
        <v>260</v>
      </c>
    </row>
    <row r="84" spans="1:23">
      <c r="A84" s="8"/>
      <c r="B84" s="8" t="s">
        <v>251</v>
      </c>
      <c r="C84" s="9" t="s">
        <v>252</v>
      </c>
      <c r="D84" s="10" t="s">
        <v>290</v>
      </c>
      <c r="E84" s="10"/>
      <c r="F84" s="10"/>
      <c r="G84" s="10"/>
      <c r="H84" s="10" t="s">
        <v>291</v>
      </c>
      <c r="I84" s="10"/>
      <c r="J84" s="10"/>
      <c r="K84" s="24"/>
      <c r="L84" s="16">
        <v>2</v>
      </c>
      <c r="M84" s="16">
        <v>5</v>
      </c>
      <c r="N84" s="13">
        <v>4</v>
      </c>
      <c r="O84" s="13"/>
      <c r="P84" s="13"/>
      <c r="Q84" s="13"/>
      <c r="R84" s="13"/>
      <c r="U84" s="13" t="s">
        <v>265</v>
      </c>
      <c r="V84" s="24" t="s">
        <v>292</v>
      </c>
    </row>
    <row r="85" spans="1:23">
      <c r="A85" s="8"/>
      <c r="B85" s="8" t="s">
        <v>251</v>
      </c>
      <c r="C85" s="9" t="s">
        <v>252</v>
      </c>
      <c r="D85" s="10" t="s">
        <v>293</v>
      </c>
      <c r="E85" s="10" t="s">
        <v>31</v>
      </c>
      <c r="F85" s="10" t="s">
        <v>294</v>
      </c>
      <c r="G85" s="10" t="s">
        <v>295</v>
      </c>
      <c r="H85" s="10" t="s">
        <v>293</v>
      </c>
      <c r="I85" s="10" t="s">
        <v>31</v>
      </c>
      <c r="J85" s="10" t="s">
        <v>296</v>
      </c>
      <c r="K85" s="24"/>
      <c r="L85" s="16">
        <v>3</v>
      </c>
      <c r="M85" s="16">
        <v>7</v>
      </c>
      <c r="N85" s="13" t="s">
        <v>35</v>
      </c>
      <c r="O85" s="15" t="s">
        <v>297</v>
      </c>
      <c r="P85" s="15">
        <v>10</v>
      </c>
      <c r="Q85" s="15" t="s">
        <v>298</v>
      </c>
      <c r="R85" s="15"/>
      <c r="S85" s="15">
        <v>88</v>
      </c>
      <c r="U85" s="25" t="s">
        <v>299</v>
      </c>
      <c r="V85" s="24" t="s">
        <v>300</v>
      </c>
    </row>
    <row r="86" spans="1:23">
      <c r="A86" s="8"/>
      <c r="B86" s="8" t="s">
        <v>251</v>
      </c>
      <c r="C86" s="9" t="s">
        <v>252</v>
      </c>
      <c r="D86" s="10" t="s">
        <v>301</v>
      </c>
      <c r="E86" s="10" t="s">
        <v>181</v>
      </c>
      <c r="F86" s="10" t="s">
        <v>302</v>
      </c>
      <c r="G86" s="10" t="s">
        <v>303</v>
      </c>
      <c r="H86" s="10" t="s">
        <v>301</v>
      </c>
      <c r="I86" s="10" t="s">
        <v>181</v>
      </c>
      <c r="J86" s="10" t="s">
        <v>304</v>
      </c>
      <c r="K86" s="24"/>
      <c r="L86" s="16">
        <v>2</v>
      </c>
      <c r="M86" s="16">
        <v>4</v>
      </c>
      <c r="N86" s="13">
        <v>2</v>
      </c>
      <c r="O86" s="13">
        <v>4</v>
      </c>
      <c r="P86" s="13">
        <v>9</v>
      </c>
      <c r="Q86" s="13"/>
      <c r="R86" s="13"/>
      <c r="U86" s="13" t="s">
        <v>305</v>
      </c>
      <c r="V86" s="24" t="s">
        <v>306</v>
      </c>
    </row>
    <row r="87" spans="1:23" ht="29">
      <c r="A87" s="8"/>
      <c r="B87" s="8" t="s">
        <v>251</v>
      </c>
      <c r="C87" s="9" t="s">
        <v>252</v>
      </c>
      <c r="D87" s="10" t="s">
        <v>307</v>
      </c>
      <c r="E87" s="10"/>
      <c r="F87" s="10"/>
      <c r="G87" s="10"/>
      <c r="H87" s="26" t="s">
        <v>307</v>
      </c>
      <c r="I87" s="10"/>
      <c r="J87" s="10"/>
      <c r="K87" s="24"/>
      <c r="L87" s="16">
        <v>1</v>
      </c>
      <c r="M87" s="16">
        <v>1</v>
      </c>
      <c r="N87" s="13">
        <v>2</v>
      </c>
      <c r="O87" s="13">
        <v>4</v>
      </c>
      <c r="P87" s="13">
        <v>9</v>
      </c>
      <c r="Q87" s="13"/>
      <c r="R87" s="13"/>
      <c r="U87" s="25" t="s">
        <v>93</v>
      </c>
      <c r="V87" s="27" t="s">
        <v>308</v>
      </c>
    </row>
    <row r="88" spans="1:23">
      <c r="A88" s="8"/>
      <c r="B88" s="8" t="s">
        <v>251</v>
      </c>
      <c r="C88" s="9" t="s">
        <v>252</v>
      </c>
      <c r="D88" s="10" t="s">
        <v>309</v>
      </c>
      <c r="E88" s="10" t="s">
        <v>310</v>
      </c>
      <c r="F88" s="10" t="s">
        <v>168</v>
      </c>
      <c r="G88" s="10"/>
      <c r="H88" s="10" t="s">
        <v>309</v>
      </c>
      <c r="I88" s="10" t="s">
        <v>311</v>
      </c>
      <c r="J88" s="10" t="s">
        <v>312</v>
      </c>
      <c r="K88" s="24"/>
      <c r="L88" s="16">
        <v>3</v>
      </c>
      <c r="M88" s="16">
        <v>7</v>
      </c>
      <c r="N88" s="13">
        <v>3</v>
      </c>
      <c r="O88" s="13"/>
      <c r="P88" s="13"/>
      <c r="Q88" s="13" t="s">
        <v>313</v>
      </c>
      <c r="R88" s="13"/>
      <c r="U88" s="9" t="s">
        <v>314</v>
      </c>
      <c r="V88" s="24" t="s">
        <v>315</v>
      </c>
    </row>
    <row r="89" spans="1:23" ht="15" customHeight="1">
      <c r="A89" s="8"/>
      <c r="B89" s="8" t="s">
        <v>251</v>
      </c>
      <c r="C89" s="9" t="s">
        <v>252</v>
      </c>
      <c r="D89" s="10" t="s">
        <v>316</v>
      </c>
      <c r="E89" s="10" t="s">
        <v>29</v>
      </c>
      <c r="F89" s="10" t="s">
        <v>168</v>
      </c>
      <c r="G89" s="10" t="s">
        <v>317</v>
      </c>
      <c r="H89" s="10" t="s">
        <v>316</v>
      </c>
      <c r="I89" s="10" t="s">
        <v>29</v>
      </c>
      <c r="J89" s="10" t="s">
        <v>318</v>
      </c>
      <c r="K89" s="24"/>
      <c r="L89" s="16">
        <v>3</v>
      </c>
      <c r="M89" s="16">
        <v>7</v>
      </c>
      <c r="N89" s="13">
        <v>2</v>
      </c>
      <c r="O89" s="13">
        <v>4</v>
      </c>
      <c r="P89" s="13">
        <v>9</v>
      </c>
      <c r="Q89" s="13" t="s">
        <v>298</v>
      </c>
      <c r="R89" s="13"/>
      <c r="U89" s="9" t="s">
        <v>314</v>
      </c>
      <c r="V89" s="29" t="s">
        <v>319</v>
      </c>
      <c r="W89" s="29" t="s">
        <v>320</v>
      </c>
    </row>
    <row r="90" spans="1:23" s="19" customFormat="1">
      <c r="B90" s="19" t="s">
        <v>321</v>
      </c>
      <c r="C90" s="19" t="s">
        <v>322</v>
      </c>
      <c r="D90" s="21" t="s">
        <v>283</v>
      </c>
      <c r="E90" s="21"/>
      <c r="F90" s="21"/>
      <c r="G90" s="21"/>
      <c r="H90" s="21" t="s">
        <v>283</v>
      </c>
      <c r="I90" s="21"/>
      <c r="J90" s="21"/>
      <c r="K90" s="22"/>
      <c r="L90" s="16">
        <v>3</v>
      </c>
      <c r="M90" s="16">
        <v>8</v>
      </c>
      <c r="N90" s="23">
        <v>2</v>
      </c>
      <c r="O90" s="23">
        <v>6</v>
      </c>
      <c r="P90" s="23">
        <v>17</v>
      </c>
      <c r="Q90" s="23"/>
      <c r="R90" s="23"/>
      <c r="U90" s="22" t="s">
        <v>206</v>
      </c>
      <c r="V90" s="22" t="s">
        <v>323</v>
      </c>
    </row>
    <row r="91" spans="1:23">
      <c r="A91" s="19"/>
      <c r="B91" s="19" t="s">
        <v>321</v>
      </c>
      <c r="C91" s="19" t="s">
        <v>322</v>
      </c>
      <c r="D91" s="21" t="s">
        <v>324</v>
      </c>
      <c r="E91" s="21"/>
      <c r="F91" s="21"/>
      <c r="G91" s="21"/>
      <c r="H91" s="21" t="s">
        <v>325</v>
      </c>
      <c r="I91" s="21"/>
      <c r="J91" s="21"/>
      <c r="K91" s="22"/>
      <c r="L91" s="16">
        <v>1</v>
      </c>
      <c r="M91" s="16">
        <v>1</v>
      </c>
      <c r="N91" s="23">
        <v>2</v>
      </c>
      <c r="O91" s="23">
        <v>6</v>
      </c>
      <c r="P91" s="23">
        <v>18</v>
      </c>
      <c r="Q91" s="23"/>
      <c r="R91" s="23"/>
      <c r="S91" s="19"/>
      <c r="T91" s="19"/>
      <c r="U91" s="25" t="s">
        <v>93</v>
      </c>
      <c r="V91" s="22" t="s">
        <v>326</v>
      </c>
    </row>
    <row r="92" spans="1:23">
      <c r="A92" s="19"/>
      <c r="B92" s="19" t="s">
        <v>321</v>
      </c>
      <c r="C92" s="19" t="s">
        <v>322</v>
      </c>
      <c r="D92" s="21" t="s">
        <v>327</v>
      </c>
      <c r="E92" s="21" t="s">
        <v>136</v>
      </c>
      <c r="F92" s="21" t="s">
        <v>218</v>
      </c>
      <c r="G92" s="21" t="s">
        <v>328</v>
      </c>
      <c r="H92" s="21" t="s">
        <v>327</v>
      </c>
      <c r="I92" s="21" t="s">
        <v>136</v>
      </c>
      <c r="J92" s="21" t="s">
        <v>218</v>
      </c>
      <c r="K92" s="22"/>
      <c r="L92" s="16">
        <v>3</v>
      </c>
      <c r="M92" s="16">
        <v>9</v>
      </c>
      <c r="N92" s="23">
        <v>1</v>
      </c>
      <c r="O92" s="23">
        <v>2</v>
      </c>
      <c r="P92" s="23"/>
      <c r="Q92" s="23"/>
      <c r="R92" s="23"/>
      <c r="T92" s="19">
        <v>12</v>
      </c>
      <c r="U92" s="25" t="s">
        <v>329</v>
      </c>
      <c r="V92" s="22" t="s">
        <v>330</v>
      </c>
    </row>
    <row r="93" spans="1:23">
      <c r="A93" s="19"/>
      <c r="B93" s="19" t="s">
        <v>321</v>
      </c>
      <c r="C93" s="19" t="s">
        <v>322</v>
      </c>
      <c r="D93" s="21" t="s">
        <v>327</v>
      </c>
      <c r="E93" s="21" t="s">
        <v>136</v>
      </c>
      <c r="F93" s="21" t="s">
        <v>141</v>
      </c>
      <c r="G93" s="21" t="s">
        <v>331</v>
      </c>
      <c r="H93" s="21" t="s">
        <v>327</v>
      </c>
      <c r="I93" s="21" t="s">
        <v>136</v>
      </c>
      <c r="J93" s="21" t="s">
        <v>141</v>
      </c>
      <c r="K93" s="22"/>
      <c r="L93" s="16">
        <v>3</v>
      </c>
      <c r="M93" s="16">
        <v>9</v>
      </c>
      <c r="N93" s="23">
        <v>1</v>
      </c>
      <c r="O93" s="23">
        <v>2</v>
      </c>
      <c r="P93" s="23"/>
      <c r="Q93" s="23"/>
      <c r="R93" s="23"/>
      <c r="T93" s="19">
        <v>12</v>
      </c>
      <c r="U93" s="25" t="s">
        <v>332</v>
      </c>
      <c r="V93" s="22" t="s">
        <v>333</v>
      </c>
    </row>
    <row r="94" spans="1:23">
      <c r="A94" s="19"/>
      <c r="B94" s="19" t="s">
        <v>321</v>
      </c>
      <c r="C94" s="19" t="s">
        <v>322</v>
      </c>
      <c r="D94" s="21" t="s">
        <v>334</v>
      </c>
      <c r="E94" s="21" t="s">
        <v>29</v>
      </c>
      <c r="F94" s="21"/>
      <c r="G94" s="21"/>
      <c r="H94" s="21" t="s">
        <v>334</v>
      </c>
      <c r="I94" s="21" t="s">
        <v>31</v>
      </c>
      <c r="J94" s="21"/>
      <c r="K94" s="22"/>
      <c r="L94" s="16">
        <v>3</v>
      </c>
      <c r="M94" s="16">
        <v>7</v>
      </c>
      <c r="N94" s="23">
        <v>3</v>
      </c>
      <c r="O94" s="23"/>
      <c r="P94" s="23"/>
      <c r="Q94" s="23" t="s">
        <v>335</v>
      </c>
      <c r="R94" s="23"/>
      <c r="U94" s="25" t="s">
        <v>93</v>
      </c>
      <c r="V94" s="22" t="s">
        <v>336</v>
      </c>
    </row>
    <row r="95" spans="1:23" s="8" customFormat="1">
      <c r="B95" s="8" t="s">
        <v>337</v>
      </c>
      <c r="C95" s="9" t="s">
        <v>338</v>
      </c>
      <c r="D95" s="10" t="s">
        <v>273</v>
      </c>
      <c r="E95" s="10"/>
      <c r="F95" s="10"/>
      <c r="G95" s="10"/>
      <c r="H95" s="10" t="s">
        <v>273</v>
      </c>
      <c r="I95" s="10"/>
      <c r="J95" s="10"/>
      <c r="K95" s="24"/>
      <c r="L95" s="16">
        <v>2</v>
      </c>
      <c r="M95" s="16">
        <v>3</v>
      </c>
      <c r="N95" s="13">
        <v>2</v>
      </c>
      <c r="O95" s="13">
        <v>6</v>
      </c>
      <c r="P95" s="13">
        <v>16</v>
      </c>
      <c r="Q95" s="13"/>
      <c r="R95" s="13"/>
      <c r="U95" s="25" t="s">
        <v>93</v>
      </c>
      <c r="V95" s="22" t="s">
        <v>339</v>
      </c>
    </row>
    <row r="96" spans="1:23" ht="29">
      <c r="A96" s="8"/>
      <c r="B96" s="8" t="s">
        <v>337</v>
      </c>
      <c r="C96" s="9" t="s">
        <v>338</v>
      </c>
      <c r="D96" s="10" t="s">
        <v>150</v>
      </c>
      <c r="E96" s="10" t="s">
        <v>41</v>
      </c>
      <c r="F96" s="10"/>
      <c r="G96" s="10"/>
      <c r="H96" s="10" t="s">
        <v>150</v>
      </c>
      <c r="I96" s="10"/>
      <c r="J96" s="10"/>
      <c r="K96" s="24"/>
      <c r="L96" s="16" t="s">
        <v>51</v>
      </c>
      <c r="M96" s="16" t="s">
        <v>52</v>
      </c>
      <c r="N96" s="13">
        <v>2</v>
      </c>
      <c r="O96" s="13">
        <v>3</v>
      </c>
      <c r="P96" s="13">
        <v>1</v>
      </c>
      <c r="Q96" s="13"/>
      <c r="R96" s="13"/>
      <c r="S96" s="8"/>
      <c r="T96" s="8"/>
      <c r="U96" s="8" t="s">
        <v>206</v>
      </c>
      <c r="V96" s="27" t="s">
        <v>340</v>
      </c>
    </row>
    <row r="97" spans="1:22" s="8" customFormat="1">
      <c r="B97" s="8" t="s">
        <v>341</v>
      </c>
      <c r="C97" s="9" t="s">
        <v>338</v>
      </c>
      <c r="D97" s="10" t="s">
        <v>342</v>
      </c>
      <c r="E97" s="10"/>
      <c r="F97" s="10"/>
      <c r="G97" s="10"/>
      <c r="H97" s="10" t="s">
        <v>342</v>
      </c>
      <c r="I97" s="10"/>
      <c r="J97" s="10"/>
      <c r="K97" s="11"/>
      <c r="L97" s="16">
        <v>3</v>
      </c>
      <c r="M97" s="16">
        <v>9</v>
      </c>
      <c r="N97" s="9">
        <v>2</v>
      </c>
      <c r="O97" s="9">
        <v>5</v>
      </c>
      <c r="P97" s="9">
        <v>12</v>
      </c>
      <c r="Q97" s="9"/>
      <c r="R97" s="9"/>
      <c r="U97" s="8" t="s">
        <v>36</v>
      </c>
      <c r="V97" s="11" t="s">
        <v>343</v>
      </c>
    </row>
    <row r="98" spans="1:22" s="8" customFormat="1">
      <c r="B98" s="8" t="s">
        <v>341</v>
      </c>
      <c r="C98" s="9" t="s">
        <v>338</v>
      </c>
      <c r="D98" s="10" t="s">
        <v>344</v>
      </c>
      <c r="E98" s="10"/>
      <c r="F98" s="10"/>
      <c r="G98" s="10"/>
      <c r="H98" s="10" t="s">
        <v>344</v>
      </c>
      <c r="I98" s="10"/>
      <c r="J98" s="10"/>
      <c r="K98" s="24"/>
      <c r="L98" s="16">
        <v>3</v>
      </c>
      <c r="M98" s="16">
        <v>10</v>
      </c>
      <c r="N98" s="13">
        <v>2</v>
      </c>
      <c r="O98" s="13">
        <v>5</v>
      </c>
      <c r="P98" s="13">
        <v>13</v>
      </c>
      <c r="Q98" s="13"/>
      <c r="R98" s="13"/>
      <c r="U98" s="25" t="s">
        <v>93</v>
      </c>
      <c r="V98" s="24" t="s">
        <v>345</v>
      </c>
    </row>
    <row r="99" spans="1:22" s="19" customFormat="1">
      <c r="B99" s="19" t="s">
        <v>346</v>
      </c>
      <c r="C99" s="19" t="s">
        <v>347</v>
      </c>
      <c r="D99" s="21" t="s">
        <v>103</v>
      </c>
      <c r="E99" s="21"/>
      <c r="F99" s="21"/>
      <c r="G99" s="21"/>
      <c r="H99" s="21"/>
      <c r="I99" s="21"/>
      <c r="J99" s="21"/>
      <c r="K99" s="22"/>
      <c r="L99" s="16">
        <v>2</v>
      </c>
      <c r="M99" s="16">
        <v>4</v>
      </c>
      <c r="N99" s="23">
        <v>2</v>
      </c>
      <c r="O99" s="23">
        <v>6</v>
      </c>
      <c r="P99" s="23">
        <v>16</v>
      </c>
      <c r="Q99" s="23"/>
      <c r="R99" s="23"/>
      <c r="U99" s="25" t="s">
        <v>348</v>
      </c>
      <c r="V99" s="22" t="s">
        <v>349</v>
      </c>
    </row>
    <row r="100" spans="1:22" ht="43.5">
      <c r="A100" s="19"/>
      <c r="B100" s="19" t="s">
        <v>346</v>
      </c>
      <c r="C100" s="19" t="s">
        <v>347</v>
      </c>
      <c r="D100" s="21" t="s">
        <v>350</v>
      </c>
      <c r="E100" s="21"/>
      <c r="F100" s="21"/>
      <c r="G100" s="21"/>
      <c r="H100" s="21"/>
      <c r="I100" s="21"/>
      <c r="J100" s="21"/>
      <c r="K100" s="22"/>
      <c r="L100" s="16" t="s">
        <v>51</v>
      </c>
      <c r="M100" s="16" t="s">
        <v>52</v>
      </c>
      <c r="N100" s="23">
        <v>2</v>
      </c>
      <c r="O100" s="23" t="s">
        <v>74</v>
      </c>
      <c r="P100" s="23" t="s">
        <v>351</v>
      </c>
      <c r="Q100" s="23"/>
      <c r="R100" s="23"/>
      <c r="S100" s="19"/>
      <c r="T100" s="19"/>
      <c r="U100" s="19" t="s">
        <v>42</v>
      </c>
      <c r="V100" s="30" t="s">
        <v>352</v>
      </c>
    </row>
    <row r="101" spans="1:22">
      <c r="A101" s="19"/>
      <c r="B101" s="19" t="s">
        <v>346</v>
      </c>
      <c r="C101" s="19" t="s">
        <v>347</v>
      </c>
      <c r="D101" s="21" t="s">
        <v>353</v>
      </c>
      <c r="E101" s="21"/>
      <c r="F101" s="21"/>
      <c r="G101" s="21"/>
      <c r="H101" s="21"/>
      <c r="I101" s="21"/>
      <c r="J101" s="21"/>
      <c r="K101" s="22"/>
      <c r="L101" s="16">
        <v>3</v>
      </c>
      <c r="M101" s="16">
        <v>7</v>
      </c>
      <c r="N101" s="23">
        <v>2</v>
      </c>
      <c r="O101" s="23">
        <v>5</v>
      </c>
      <c r="P101" s="23">
        <v>12</v>
      </c>
      <c r="Q101" s="23"/>
      <c r="R101" s="23"/>
      <c r="U101" s="25" t="s">
        <v>93</v>
      </c>
      <c r="V101" s="22" t="s">
        <v>354</v>
      </c>
    </row>
    <row r="102" spans="1:22">
      <c r="A102" s="19"/>
      <c r="B102" s="19" t="s">
        <v>346</v>
      </c>
      <c r="C102" s="19" t="s">
        <v>347</v>
      </c>
      <c r="D102" s="21" t="s">
        <v>217</v>
      </c>
      <c r="E102" s="21"/>
      <c r="F102" s="21"/>
      <c r="G102" s="21"/>
      <c r="H102" s="21"/>
      <c r="I102" s="21"/>
      <c r="J102" s="21"/>
      <c r="K102" s="22"/>
      <c r="L102" s="16">
        <v>3</v>
      </c>
      <c r="M102" s="16">
        <v>7</v>
      </c>
      <c r="N102" s="23">
        <v>2</v>
      </c>
      <c r="O102" s="23">
        <v>5</v>
      </c>
      <c r="P102" s="23">
        <v>12</v>
      </c>
      <c r="Q102" s="23"/>
      <c r="R102" s="23"/>
      <c r="U102" s="25" t="s">
        <v>93</v>
      </c>
      <c r="V102" s="22" t="s">
        <v>354</v>
      </c>
    </row>
    <row r="103" spans="1:22">
      <c r="A103" s="19"/>
      <c r="B103" s="19" t="s">
        <v>346</v>
      </c>
      <c r="C103" s="19" t="s">
        <v>347</v>
      </c>
      <c r="D103" s="21" t="s">
        <v>222</v>
      </c>
      <c r="E103" s="21"/>
      <c r="F103" s="21"/>
      <c r="G103" s="21"/>
      <c r="H103" s="21"/>
      <c r="I103" s="21"/>
      <c r="J103" s="21"/>
      <c r="K103" s="22"/>
      <c r="L103" s="16">
        <v>3</v>
      </c>
      <c r="M103" s="16">
        <v>7</v>
      </c>
      <c r="N103" s="23">
        <v>2</v>
      </c>
      <c r="O103" s="23">
        <v>5</v>
      </c>
      <c r="P103" s="23">
        <v>12</v>
      </c>
      <c r="Q103" s="23"/>
      <c r="R103" s="23"/>
      <c r="U103" s="25" t="s">
        <v>93</v>
      </c>
      <c r="V103" s="22" t="s">
        <v>354</v>
      </c>
    </row>
    <row r="104" spans="1:22">
      <c r="A104" s="19"/>
      <c r="B104" s="19" t="s">
        <v>346</v>
      </c>
      <c r="C104" s="19" t="s">
        <v>347</v>
      </c>
      <c r="D104" s="21" t="s">
        <v>355</v>
      </c>
      <c r="E104" s="26" t="s">
        <v>356</v>
      </c>
      <c r="F104" s="26"/>
      <c r="G104" s="21"/>
      <c r="H104" s="21"/>
      <c r="I104" s="21"/>
      <c r="J104" s="21"/>
      <c r="K104" s="22"/>
      <c r="L104" s="16">
        <v>2</v>
      </c>
      <c r="M104" s="16" t="s">
        <v>357</v>
      </c>
      <c r="N104" s="23">
        <v>4</v>
      </c>
      <c r="O104" s="23"/>
      <c r="P104" s="23"/>
      <c r="Q104" s="23"/>
      <c r="R104" s="23"/>
      <c r="U104" s="25" t="s">
        <v>358</v>
      </c>
      <c r="V104" s="25" t="s">
        <v>359</v>
      </c>
    </row>
    <row r="105" spans="1:22">
      <c r="A105" s="19"/>
      <c r="B105" s="19" t="s">
        <v>346</v>
      </c>
      <c r="C105" s="19" t="s">
        <v>347</v>
      </c>
      <c r="D105" s="21" t="s">
        <v>360</v>
      </c>
      <c r="E105" s="21"/>
      <c r="F105" s="21"/>
      <c r="G105" s="21"/>
      <c r="H105" s="21"/>
      <c r="I105" s="21"/>
      <c r="J105" s="21"/>
      <c r="K105" s="22"/>
      <c r="L105" s="16">
        <v>3</v>
      </c>
      <c r="M105" s="16">
        <v>7</v>
      </c>
      <c r="N105" s="23">
        <v>2</v>
      </c>
      <c r="O105" s="23">
        <v>5</v>
      </c>
      <c r="P105" s="23">
        <v>12</v>
      </c>
      <c r="Q105" s="23"/>
      <c r="R105" s="23"/>
      <c r="U105" s="25" t="s">
        <v>93</v>
      </c>
      <c r="V105" s="22" t="s">
        <v>361</v>
      </c>
    </row>
    <row r="106" spans="1:22">
      <c r="A106" s="19"/>
      <c r="B106" s="19" t="s">
        <v>346</v>
      </c>
      <c r="C106" s="19" t="s">
        <v>347</v>
      </c>
      <c r="D106" s="21" t="s">
        <v>362</v>
      </c>
      <c r="E106" s="21"/>
      <c r="F106" s="21"/>
      <c r="G106" s="21"/>
      <c r="H106" s="21"/>
      <c r="I106" s="21"/>
      <c r="J106" s="21"/>
      <c r="K106" s="22"/>
      <c r="L106" s="16">
        <v>3</v>
      </c>
      <c r="M106" s="16">
        <v>7</v>
      </c>
      <c r="N106" s="23">
        <v>2</v>
      </c>
      <c r="O106" s="23">
        <v>5</v>
      </c>
      <c r="P106" s="23">
        <v>12</v>
      </c>
      <c r="Q106" s="23"/>
      <c r="R106" s="23"/>
      <c r="U106" s="25" t="s">
        <v>93</v>
      </c>
      <c r="V106" s="22" t="s">
        <v>354</v>
      </c>
    </row>
    <row r="107" spans="1:22">
      <c r="A107" s="19"/>
      <c r="B107" s="19" t="s">
        <v>346</v>
      </c>
      <c r="C107" s="19" t="s">
        <v>347</v>
      </c>
      <c r="D107" s="21" t="s">
        <v>363</v>
      </c>
      <c r="E107" s="21"/>
      <c r="F107" s="21"/>
      <c r="G107" s="21"/>
      <c r="H107" s="21"/>
      <c r="I107" s="21"/>
      <c r="J107" s="21"/>
      <c r="K107" s="22"/>
      <c r="L107" s="16">
        <v>3</v>
      </c>
      <c r="M107" s="16">
        <v>7</v>
      </c>
      <c r="N107" s="23">
        <v>2</v>
      </c>
      <c r="O107" s="23">
        <v>5</v>
      </c>
      <c r="P107" s="23">
        <v>12</v>
      </c>
      <c r="Q107" s="23"/>
      <c r="R107" s="23"/>
      <c r="U107" s="25" t="s">
        <v>93</v>
      </c>
      <c r="V107" s="22" t="s">
        <v>354</v>
      </c>
    </row>
    <row r="108" spans="1:22">
      <c r="A108" s="19"/>
      <c r="B108" s="19" t="s">
        <v>346</v>
      </c>
      <c r="C108" s="19" t="s">
        <v>347</v>
      </c>
      <c r="D108" s="21" t="s">
        <v>344</v>
      </c>
      <c r="E108" s="21" t="s">
        <v>40</v>
      </c>
      <c r="F108" s="21"/>
      <c r="G108" s="21"/>
      <c r="H108" s="21"/>
      <c r="I108" s="21"/>
      <c r="J108" s="21"/>
      <c r="K108" s="22"/>
      <c r="L108" s="16">
        <v>2</v>
      </c>
      <c r="M108" s="16">
        <v>4</v>
      </c>
      <c r="N108" s="23">
        <v>4</v>
      </c>
      <c r="O108" s="23"/>
      <c r="P108" s="23"/>
      <c r="Q108" s="23"/>
      <c r="R108" s="23"/>
      <c r="U108" s="25" t="s">
        <v>358</v>
      </c>
      <c r="V108" s="22" t="s">
        <v>364</v>
      </c>
    </row>
    <row r="109" spans="1:22">
      <c r="A109" s="19"/>
      <c r="B109" s="19" t="s">
        <v>346</v>
      </c>
      <c r="C109" s="19" t="s">
        <v>347</v>
      </c>
      <c r="D109" s="21" t="s">
        <v>81</v>
      </c>
      <c r="E109" s="21" t="s">
        <v>41</v>
      </c>
      <c r="F109" s="21" t="s">
        <v>311</v>
      </c>
      <c r="G109" s="21" t="s">
        <v>87</v>
      </c>
      <c r="H109" s="21" t="s">
        <v>81</v>
      </c>
      <c r="I109" s="21" t="s">
        <v>41</v>
      </c>
      <c r="J109" s="21" t="s">
        <v>311</v>
      </c>
      <c r="K109" s="22" t="s">
        <v>365</v>
      </c>
      <c r="L109" s="16">
        <v>2</v>
      </c>
      <c r="M109" s="16">
        <v>4</v>
      </c>
      <c r="N109" s="23">
        <v>4</v>
      </c>
      <c r="O109" s="23"/>
      <c r="P109" s="23"/>
      <c r="Q109" s="23"/>
      <c r="R109" s="23"/>
      <c r="U109" s="25" t="s">
        <v>93</v>
      </c>
      <c r="V109" s="22" t="s">
        <v>366</v>
      </c>
    </row>
    <row r="110" spans="1:22">
      <c r="A110" s="19"/>
      <c r="B110" s="19" t="s">
        <v>346</v>
      </c>
      <c r="C110" s="19" t="s">
        <v>347</v>
      </c>
      <c r="D110" s="21" t="s">
        <v>309</v>
      </c>
      <c r="E110" s="21" t="s">
        <v>311</v>
      </c>
      <c r="F110" s="21" t="s">
        <v>141</v>
      </c>
      <c r="G110" s="21"/>
      <c r="H110" s="21" t="s">
        <v>309</v>
      </c>
      <c r="I110" s="21" t="s">
        <v>311</v>
      </c>
      <c r="J110" s="21" t="s">
        <v>82</v>
      </c>
      <c r="K110" s="22"/>
      <c r="L110" s="16">
        <v>3</v>
      </c>
      <c r="M110" s="16">
        <v>7</v>
      </c>
      <c r="N110" s="23">
        <v>3</v>
      </c>
      <c r="O110" s="23"/>
      <c r="P110" s="23"/>
      <c r="Q110" s="23"/>
      <c r="R110" s="23"/>
      <c r="U110" s="23" t="s">
        <v>367</v>
      </c>
      <c r="V110" s="22" t="s">
        <v>368</v>
      </c>
    </row>
    <row r="111" spans="1:22" s="8" customFormat="1">
      <c r="B111" s="8" t="s">
        <v>369</v>
      </c>
      <c r="C111" s="8" t="s">
        <v>370</v>
      </c>
      <c r="D111" s="10" t="s">
        <v>371</v>
      </c>
      <c r="E111" s="10" t="s">
        <v>31</v>
      </c>
      <c r="F111" s="10" t="s">
        <v>30</v>
      </c>
      <c r="G111" s="10"/>
      <c r="H111" s="10" t="s">
        <v>371</v>
      </c>
      <c r="I111" s="10" t="s">
        <v>31</v>
      </c>
      <c r="J111" s="10" t="s">
        <v>30</v>
      </c>
      <c r="K111" s="24"/>
      <c r="L111" s="16">
        <v>2</v>
      </c>
      <c r="M111" s="16">
        <v>4</v>
      </c>
      <c r="N111" s="13">
        <v>2</v>
      </c>
      <c r="O111" s="13">
        <v>4</v>
      </c>
      <c r="P111" s="13">
        <v>6</v>
      </c>
      <c r="Q111" s="13"/>
      <c r="R111" s="13"/>
      <c r="U111" s="25" t="s">
        <v>372</v>
      </c>
      <c r="V111" s="24" t="s">
        <v>373</v>
      </c>
    </row>
    <row r="112" spans="1:22">
      <c r="A112" s="8"/>
      <c r="B112" s="8" t="s">
        <v>369</v>
      </c>
      <c r="C112" s="8" t="s">
        <v>370</v>
      </c>
      <c r="D112" s="10" t="s">
        <v>39</v>
      </c>
      <c r="E112" s="10" t="s">
        <v>40</v>
      </c>
      <c r="F112" s="10" t="s">
        <v>310</v>
      </c>
      <c r="G112" s="10"/>
      <c r="H112" s="10" t="s">
        <v>39</v>
      </c>
      <c r="I112" s="10" t="s">
        <v>40</v>
      </c>
      <c r="J112" s="10" t="s">
        <v>310</v>
      </c>
      <c r="K112" s="24"/>
      <c r="L112" s="16">
        <v>2</v>
      </c>
      <c r="M112" s="16">
        <v>4</v>
      </c>
      <c r="N112" s="13">
        <v>2</v>
      </c>
      <c r="O112" s="13">
        <v>4</v>
      </c>
      <c r="P112" s="13">
        <v>6</v>
      </c>
      <c r="Q112" s="13"/>
      <c r="R112" s="13"/>
      <c r="S112" s="8"/>
      <c r="T112" s="8"/>
      <c r="U112" s="8" t="s">
        <v>42</v>
      </c>
      <c r="V112" s="24" t="s">
        <v>374</v>
      </c>
    </row>
    <row r="113" spans="1:23">
      <c r="A113" s="8"/>
      <c r="B113" s="8" t="s">
        <v>369</v>
      </c>
      <c r="C113" s="8" t="s">
        <v>370</v>
      </c>
      <c r="D113" s="10" t="s">
        <v>375</v>
      </c>
      <c r="E113" s="10" t="s">
        <v>40</v>
      </c>
      <c r="F113" s="10" t="s">
        <v>302</v>
      </c>
      <c r="G113" s="10"/>
      <c r="H113" s="10" t="s">
        <v>375</v>
      </c>
      <c r="I113" s="10" t="s">
        <v>40</v>
      </c>
      <c r="J113" s="10" t="s">
        <v>302</v>
      </c>
      <c r="K113" s="24"/>
      <c r="L113" s="16">
        <v>2</v>
      </c>
      <c r="M113" s="16">
        <v>4</v>
      </c>
      <c r="N113" s="13">
        <v>2</v>
      </c>
      <c r="O113" s="13">
        <v>4</v>
      </c>
      <c r="P113" s="13">
        <v>6</v>
      </c>
      <c r="Q113" s="13"/>
      <c r="R113" s="13"/>
      <c r="S113" s="8"/>
      <c r="T113" s="8"/>
      <c r="U113" s="25" t="s">
        <v>93</v>
      </c>
      <c r="V113" s="24" t="s">
        <v>376</v>
      </c>
    </row>
    <row r="114" spans="1:23">
      <c r="A114" s="8"/>
      <c r="B114" s="8" t="s">
        <v>369</v>
      </c>
      <c r="C114" s="8" t="s">
        <v>370</v>
      </c>
      <c r="D114" s="10" t="s">
        <v>377</v>
      </c>
      <c r="E114" s="26" t="s">
        <v>378</v>
      </c>
      <c r="F114" s="26"/>
      <c r="G114" s="26"/>
      <c r="H114" s="26" t="s">
        <v>377</v>
      </c>
      <c r="I114" s="26" t="s">
        <v>378</v>
      </c>
      <c r="J114" s="26"/>
      <c r="K114" s="14"/>
      <c r="L114" s="16">
        <v>2</v>
      </c>
      <c r="M114" s="16">
        <v>4</v>
      </c>
      <c r="N114" s="13">
        <v>2</v>
      </c>
      <c r="O114" s="13">
        <v>4</v>
      </c>
      <c r="P114" s="13">
        <v>5</v>
      </c>
      <c r="Q114" s="13"/>
      <c r="R114" s="13"/>
      <c r="U114" s="25" t="s">
        <v>93</v>
      </c>
      <c r="V114" s="24" t="s">
        <v>379</v>
      </c>
    </row>
    <row r="115" spans="1:23" s="19" customFormat="1">
      <c r="B115" s="19" t="s">
        <v>380</v>
      </c>
      <c r="C115" s="19" t="s">
        <v>381</v>
      </c>
      <c r="D115" s="21" t="s">
        <v>382</v>
      </c>
      <c r="E115" s="21" t="s">
        <v>31</v>
      </c>
      <c r="F115" s="21" t="s">
        <v>136</v>
      </c>
      <c r="G115" s="21"/>
      <c r="H115" s="21" t="s">
        <v>382</v>
      </c>
      <c r="I115" s="21" t="s">
        <v>31</v>
      </c>
      <c r="J115" s="21" t="s">
        <v>136</v>
      </c>
      <c r="K115" s="22"/>
      <c r="L115" s="16">
        <v>2</v>
      </c>
      <c r="M115" s="16">
        <v>4</v>
      </c>
      <c r="N115" s="23">
        <v>2</v>
      </c>
      <c r="O115" s="23">
        <v>4</v>
      </c>
      <c r="P115" s="23" t="s">
        <v>383</v>
      </c>
      <c r="Q115" s="23"/>
      <c r="R115" s="23"/>
      <c r="U115" s="25" t="s">
        <v>384</v>
      </c>
      <c r="V115" s="22" t="s">
        <v>385</v>
      </c>
    </row>
    <row r="116" spans="1:23">
      <c r="A116" s="19"/>
      <c r="B116" s="19" t="s">
        <v>380</v>
      </c>
      <c r="C116" s="19" t="s">
        <v>381</v>
      </c>
      <c r="D116" s="26" t="s">
        <v>386</v>
      </c>
      <c r="E116" s="21"/>
      <c r="F116" s="21"/>
      <c r="G116" s="21"/>
      <c r="H116" s="26" t="s">
        <v>387</v>
      </c>
      <c r="I116" s="21"/>
      <c r="J116" s="21"/>
      <c r="K116" s="22"/>
      <c r="L116" s="16">
        <v>3</v>
      </c>
      <c r="M116" s="16">
        <v>8</v>
      </c>
      <c r="N116" s="23">
        <v>4</v>
      </c>
      <c r="O116" s="23"/>
      <c r="P116" s="23"/>
      <c r="Q116" s="23"/>
      <c r="R116" s="23"/>
      <c r="U116" s="25" t="s">
        <v>93</v>
      </c>
      <c r="V116" s="22" t="s">
        <v>388</v>
      </c>
    </row>
    <row r="117" spans="1:23">
      <c r="A117" s="19"/>
      <c r="B117" s="19" t="s">
        <v>380</v>
      </c>
      <c r="C117" s="19" t="s">
        <v>381</v>
      </c>
      <c r="D117" s="21" t="s">
        <v>389</v>
      </c>
      <c r="E117" s="21" t="s">
        <v>218</v>
      </c>
      <c r="F117" s="21"/>
      <c r="G117" s="21"/>
      <c r="H117" s="21" t="s">
        <v>389</v>
      </c>
      <c r="I117" s="21" t="s">
        <v>218</v>
      </c>
      <c r="J117" s="21"/>
      <c r="K117" s="22"/>
      <c r="L117" s="16">
        <v>2</v>
      </c>
      <c r="M117" s="16">
        <v>4</v>
      </c>
      <c r="N117" s="23">
        <v>3</v>
      </c>
      <c r="O117" s="23"/>
      <c r="P117" s="23"/>
      <c r="Q117" s="23" t="s">
        <v>390</v>
      </c>
      <c r="R117" s="23"/>
      <c r="U117" s="25" t="s">
        <v>391</v>
      </c>
      <c r="V117" s="22" t="s">
        <v>392</v>
      </c>
    </row>
    <row r="118" spans="1:23" s="8" customFormat="1" ht="16.399999999999999" customHeight="1">
      <c r="B118" s="8" t="s">
        <v>380</v>
      </c>
      <c r="C118" s="9" t="s">
        <v>393</v>
      </c>
      <c r="D118" s="10" t="s">
        <v>362</v>
      </c>
      <c r="E118" s="10" t="s">
        <v>31</v>
      </c>
      <c r="F118" s="10" t="s">
        <v>394</v>
      </c>
      <c r="G118" s="10"/>
      <c r="H118" s="10" t="s">
        <v>362</v>
      </c>
      <c r="I118" s="10" t="s">
        <v>31</v>
      </c>
      <c r="J118" s="10" t="s">
        <v>394</v>
      </c>
      <c r="K118" s="24"/>
      <c r="L118" s="16">
        <v>2</v>
      </c>
      <c r="M118" s="16">
        <v>4</v>
      </c>
      <c r="N118" s="13">
        <v>2</v>
      </c>
      <c r="O118" s="13">
        <v>4</v>
      </c>
      <c r="P118" s="13" t="s">
        <v>395</v>
      </c>
      <c r="Q118" s="13" t="s">
        <v>390</v>
      </c>
      <c r="R118" s="13"/>
      <c r="U118" s="13" t="s">
        <v>396</v>
      </c>
      <c r="V118" s="31" t="s">
        <v>397</v>
      </c>
    </row>
    <row r="119" spans="1:23" s="19" customFormat="1">
      <c r="B119" s="26" t="s">
        <v>398</v>
      </c>
      <c r="C119" s="19" t="s">
        <v>399</v>
      </c>
      <c r="D119" s="21" t="s">
        <v>208</v>
      </c>
      <c r="E119" s="21"/>
      <c r="F119" s="21"/>
      <c r="G119" s="21"/>
      <c r="H119" s="21" t="s">
        <v>208</v>
      </c>
      <c r="I119" s="21"/>
      <c r="J119" s="21"/>
      <c r="K119" s="22"/>
      <c r="L119" s="16">
        <v>2</v>
      </c>
      <c r="M119" s="16"/>
      <c r="N119" s="23">
        <v>4</v>
      </c>
      <c r="O119" s="23"/>
      <c r="P119" s="23"/>
      <c r="Q119" s="23"/>
      <c r="R119" s="23"/>
      <c r="U119" s="23" t="s">
        <v>96</v>
      </c>
      <c r="V119" s="14" t="s">
        <v>400</v>
      </c>
      <c r="W119" s="25" t="s">
        <v>401</v>
      </c>
    </row>
    <row r="120" spans="1:23">
      <c r="A120" s="19"/>
      <c r="B120" s="19" t="s">
        <v>402</v>
      </c>
      <c r="C120" s="19" t="s">
        <v>399</v>
      </c>
      <c r="D120" s="21" t="s">
        <v>150</v>
      </c>
      <c r="E120" s="21" t="s">
        <v>31</v>
      </c>
      <c r="F120" s="21" t="s">
        <v>302</v>
      </c>
      <c r="G120" s="21"/>
      <c r="H120" s="21" t="s">
        <v>150</v>
      </c>
      <c r="I120" s="21" t="s">
        <v>31</v>
      </c>
      <c r="J120" s="21" t="s">
        <v>50</v>
      </c>
      <c r="K120" s="22"/>
      <c r="L120" s="16">
        <v>2</v>
      </c>
      <c r="M120" s="16"/>
      <c r="N120" s="23">
        <v>2</v>
      </c>
      <c r="O120" s="23" t="s">
        <v>244</v>
      </c>
      <c r="P120" s="23" t="s">
        <v>403</v>
      </c>
      <c r="Q120" s="23"/>
      <c r="R120" s="23" t="s">
        <v>404</v>
      </c>
      <c r="S120" s="19"/>
      <c r="T120" s="19"/>
      <c r="U120" s="23" t="s">
        <v>96</v>
      </c>
      <c r="V120" s="22" t="s">
        <v>405</v>
      </c>
    </row>
    <row r="121" spans="1:23">
      <c r="A121" s="19"/>
      <c r="B121" s="26" t="s">
        <v>398</v>
      </c>
      <c r="C121" s="19" t="s">
        <v>399</v>
      </c>
      <c r="D121" s="21" t="s">
        <v>406</v>
      </c>
      <c r="E121" s="21"/>
      <c r="F121" s="21"/>
      <c r="G121" s="21"/>
      <c r="H121" s="21" t="s">
        <v>406</v>
      </c>
      <c r="I121" s="21"/>
      <c r="J121" s="21"/>
      <c r="K121" s="22"/>
      <c r="L121" s="16">
        <v>2</v>
      </c>
      <c r="M121" s="16"/>
      <c r="N121" s="23">
        <v>4</v>
      </c>
      <c r="O121" s="23"/>
      <c r="P121" s="23"/>
      <c r="Q121" s="23"/>
      <c r="R121" s="23"/>
      <c r="U121" s="25" t="s">
        <v>93</v>
      </c>
      <c r="V121" s="22" t="s">
        <v>407</v>
      </c>
      <c r="W121" s="19" t="s">
        <v>408</v>
      </c>
    </row>
    <row r="122" spans="1:23">
      <c r="A122" s="19"/>
      <c r="B122" s="26" t="s">
        <v>398</v>
      </c>
      <c r="C122" s="19" t="s">
        <v>399</v>
      </c>
      <c r="D122" s="21" t="s">
        <v>409</v>
      </c>
      <c r="E122" s="21"/>
      <c r="F122" s="21"/>
      <c r="G122" s="21"/>
      <c r="H122" s="21" t="s">
        <v>409</v>
      </c>
      <c r="I122" s="21"/>
      <c r="J122" s="21"/>
      <c r="K122" s="22"/>
      <c r="L122" s="16">
        <v>2</v>
      </c>
      <c r="M122" s="16"/>
      <c r="N122" s="23">
        <v>4</v>
      </c>
      <c r="O122" s="23"/>
      <c r="P122" s="23"/>
      <c r="Q122" s="23"/>
      <c r="R122" s="23"/>
      <c r="U122" s="25" t="s">
        <v>93</v>
      </c>
      <c r="V122" s="22" t="s">
        <v>407</v>
      </c>
      <c r="W122" s="19" t="s">
        <v>408</v>
      </c>
    </row>
    <row r="123" spans="1:23">
      <c r="A123" s="19"/>
      <c r="B123" s="26" t="s">
        <v>398</v>
      </c>
      <c r="C123" s="19" t="s">
        <v>399</v>
      </c>
      <c r="D123" s="21" t="s">
        <v>410</v>
      </c>
      <c r="E123" s="21" t="s">
        <v>41</v>
      </c>
      <c r="F123" s="21" t="s">
        <v>46</v>
      </c>
      <c r="G123" s="21"/>
      <c r="H123" s="21" t="s">
        <v>410</v>
      </c>
      <c r="I123" s="21" t="s">
        <v>41</v>
      </c>
      <c r="J123" s="21" t="s">
        <v>83</v>
      </c>
      <c r="K123" s="22"/>
      <c r="L123" s="16">
        <v>2</v>
      </c>
      <c r="M123" s="16">
        <v>6</v>
      </c>
      <c r="N123" s="23">
        <v>2</v>
      </c>
      <c r="O123" s="23">
        <v>3</v>
      </c>
      <c r="P123" s="23">
        <v>1</v>
      </c>
      <c r="Q123" s="23" t="s">
        <v>76</v>
      </c>
      <c r="R123" s="23"/>
      <c r="U123" s="25" t="s">
        <v>93</v>
      </c>
      <c r="V123" s="22" t="s">
        <v>411</v>
      </c>
    </row>
    <row r="124" spans="1:23">
      <c r="A124" s="19"/>
      <c r="B124" s="19" t="s">
        <v>412</v>
      </c>
      <c r="C124" s="19" t="s">
        <v>399</v>
      </c>
      <c r="D124" s="21" t="s">
        <v>413</v>
      </c>
      <c r="E124" s="21" t="s">
        <v>31</v>
      </c>
      <c r="F124" s="21"/>
      <c r="G124" s="21"/>
      <c r="H124" s="21" t="s">
        <v>413</v>
      </c>
      <c r="I124" s="21" t="s">
        <v>31</v>
      </c>
      <c r="J124" s="21"/>
      <c r="K124" s="22"/>
      <c r="L124" s="16">
        <v>2</v>
      </c>
      <c r="M124" s="16">
        <v>3</v>
      </c>
      <c r="N124" s="23">
        <v>2</v>
      </c>
      <c r="O124" s="23">
        <v>4</v>
      </c>
      <c r="P124" s="23">
        <v>9</v>
      </c>
      <c r="Q124" s="23"/>
      <c r="R124" s="23"/>
      <c r="U124" s="23" t="s">
        <v>414</v>
      </c>
      <c r="V124" s="22" t="s">
        <v>415</v>
      </c>
    </row>
    <row r="125" spans="1:23">
      <c r="A125" s="19"/>
      <c r="B125" s="19" t="s">
        <v>402</v>
      </c>
      <c r="C125" s="19" t="s">
        <v>399</v>
      </c>
      <c r="D125" s="26" t="s">
        <v>416</v>
      </c>
      <c r="E125" s="21"/>
      <c r="F125" s="21"/>
      <c r="G125" s="21"/>
      <c r="H125" s="21" t="s">
        <v>417</v>
      </c>
      <c r="I125" s="21"/>
      <c r="J125" s="21"/>
      <c r="K125" s="22"/>
      <c r="L125" s="16">
        <v>1</v>
      </c>
      <c r="M125" s="16">
        <v>1</v>
      </c>
      <c r="N125" s="23">
        <v>4</v>
      </c>
      <c r="O125" s="23"/>
      <c r="P125" s="23"/>
      <c r="Q125" s="23"/>
      <c r="R125" s="23"/>
      <c r="U125" s="25" t="s">
        <v>93</v>
      </c>
      <c r="V125" s="22" t="s">
        <v>418</v>
      </c>
    </row>
    <row r="126" spans="1:23">
      <c r="A126" s="19"/>
      <c r="B126" s="19" t="s">
        <v>412</v>
      </c>
      <c r="C126" s="19" t="s">
        <v>399</v>
      </c>
      <c r="D126" s="21" t="s">
        <v>419</v>
      </c>
      <c r="E126" s="21" t="s">
        <v>41</v>
      </c>
      <c r="F126" s="21" t="s">
        <v>64</v>
      </c>
      <c r="G126" s="21" t="s">
        <v>420</v>
      </c>
      <c r="H126" s="21" t="s">
        <v>419</v>
      </c>
      <c r="I126" s="21" t="s">
        <v>41</v>
      </c>
      <c r="J126" s="21" t="s">
        <v>64</v>
      </c>
      <c r="K126" s="22"/>
      <c r="L126" s="16">
        <v>2</v>
      </c>
      <c r="M126" s="16">
        <v>3</v>
      </c>
      <c r="N126" s="23">
        <v>2</v>
      </c>
      <c r="O126" s="23">
        <v>3</v>
      </c>
      <c r="P126" s="23">
        <v>1</v>
      </c>
      <c r="Q126" s="23" t="s">
        <v>421</v>
      </c>
      <c r="R126" s="23"/>
      <c r="U126" s="23" t="s">
        <v>422</v>
      </c>
      <c r="V126" s="32" t="s">
        <v>423</v>
      </c>
    </row>
    <row r="127" spans="1:23" s="8" customFormat="1">
      <c r="B127" s="8" t="s">
        <v>424</v>
      </c>
      <c r="C127" s="8" t="s">
        <v>425</v>
      </c>
      <c r="D127" s="10" t="s">
        <v>426</v>
      </c>
      <c r="E127" s="10" t="s">
        <v>29</v>
      </c>
      <c r="F127" s="10" t="s">
        <v>55</v>
      </c>
      <c r="G127" s="10"/>
      <c r="H127" s="10" t="s">
        <v>426</v>
      </c>
      <c r="I127" s="10" t="s">
        <v>29</v>
      </c>
      <c r="J127" s="10" t="s">
        <v>55</v>
      </c>
      <c r="K127" s="24"/>
      <c r="L127" s="16">
        <v>2</v>
      </c>
      <c r="M127" s="16">
        <v>4</v>
      </c>
      <c r="N127" s="13">
        <v>4</v>
      </c>
      <c r="O127" s="13"/>
      <c r="P127" s="13"/>
      <c r="Q127" s="13"/>
      <c r="R127" s="13"/>
      <c r="U127" s="24" t="s">
        <v>42</v>
      </c>
      <c r="V127" s="27" t="s">
        <v>427</v>
      </c>
    </row>
    <row r="128" spans="1:23">
      <c r="A128" s="8"/>
      <c r="B128" s="8" t="s">
        <v>424</v>
      </c>
      <c r="C128" s="8" t="s">
        <v>425</v>
      </c>
      <c r="D128" s="10" t="s">
        <v>363</v>
      </c>
      <c r="E128" s="10"/>
      <c r="F128" s="10"/>
      <c r="G128" s="10"/>
      <c r="H128" s="10" t="s">
        <v>413</v>
      </c>
      <c r="I128" s="10"/>
      <c r="J128" s="10"/>
      <c r="K128" s="24"/>
      <c r="L128" s="16">
        <v>1</v>
      </c>
      <c r="M128" s="16">
        <v>1</v>
      </c>
      <c r="N128" s="13">
        <v>2</v>
      </c>
      <c r="O128" s="13">
        <v>4</v>
      </c>
      <c r="P128" s="13">
        <v>9</v>
      </c>
      <c r="Q128" s="13"/>
      <c r="R128" s="13"/>
      <c r="S128" s="8"/>
      <c r="T128" s="8"/>
      <c r="U128" s="25" t="s">
        <v>428</v>
      </c>
      <c r="V128" s="24" t="s">
        <v>429</v>
      </c>
    </row>
    <row r="129" spans="1:23">
      <c r="A129" s="8"/>
      <c r="B129" s="8" t="s">
        <v>424</v>
      </c>
      <c r="C129" s="8" t="s">
        <v>425</v>
      </c>
      <c r="D129" s="10" t="s">
        <v>81</v>
      </c>
      <c r="E129" s="10" t="s">
        <v>82</v>
      </c>
      <c r="F129" s="10" t="s">
        <v>294</v>
      </c>
      <c r="G129" s="10"/>
      <c r="H129" s="10" t="s">
        <v>81</v>
      </c>
      <c r="I129" s="10" t="s">
        <v>82</v>
      </c>
      <c r="J129" s="10" t="s">
        <v>294</v>
      </c>
      <c r="K129" s="24"/>
      <c r="L129" s="16">
        <v>2</v>
      </c>
      <c r="M129" s="16">
        <v>4</v>
      </c>
      <c r="N129" s="13">
        <v>2</v>
      </c>
      <c r="O129" s="13">
        <v>4</v>
      </c>
      <c r="P129" s="13">
        <v>9</v>
      </c>
      <c r="Q129" s="13"/>
      <c r="R129" s="13"/>
      <c r="U129" s="24" t="s">
        <v>430</v>
      </c>
      <c r="V129" s="24" t="s">
        <v>431</v>
      </c>
      <c r="W129" s="24" t="s">
        <v>432</v>
      </c>
    </row>
    <row r="130" spans="1:23" s="19" customFormat="1">
      <c r="B130" s="19" t="s">
        <v>433</v>
      </c>
      <c r="C130" s="19" t="s">
        <v>434</v>
      </c>
      <c r="D130" s="21" t="s">
        <v>289</v>
      </c>
      <c r="E130" s="21"/>
      <c r="F130" s="21"/>
      <c r="G130" s="21"/>
      <c r="H130" s="21" t="s">
        <v>435</v>
      </c>
      <c r="I130" s="21"/>
      <c r="J130" s="21"/>
      <c r="K130" s="22"/>
      <c r="L130" s="16">
        <v>1</v>
      </c>
      <c r="M130" s="16">
        <v>1</v>
      </c>
      <c r="N130" s="23">
        <v>2</v>
      </c>
      <c r="O130" s="23">
        <v>5</v>
      </c>
      <c r="P130" s="23">
        <v>11</v>
      </c>
      <c r="Q130" s="23"/>
      <c r="R130" s="23"/>
      <c r="U130" s="25" t="s">
        <v>436</v>
      </c>
      <c r="V130" s="22" t="s">
        <v>437</v>
      </c>
    </row>
    <row r="131" spans="1:23" s="19" customFormat="1">
      <c r="B131" s="19" t="s">
        <v>433</v>
      </c>
      <c r="C131" s="19" t="s">
        <v>434</v>
      </c>
      <c r="D131" s="21" t="s">
        <v>438</v>
      </c>
      <c r="E131" s="21" t="s">
        <v>31</v>
      </c>
      <c r="F131" s="21" t="s">
        <v>55</v>
      </c>
      <c r="G131" s="21"/>
      <c r="H131" s="21" t="s">
        <v>438</v>
      </c>
      <c r="I131" s="21" t="s">
        <v>31</v>
      </c>
      <c r="J131" s="21" t="s">
        <v>55</v>
      </c>
      <c r="K131" s="22"/>
      <c r="L131" s="16">
        <v>2</v>
      </c>
      <c r="M131" s="16">
        <v>3</v>
      </c>
      <c r="N131" s="23">
        <v>2</v>
      </c>
      <c r="O131" s="23" t="s">
        <v>74</v>
      </c>
      <c r="P131" s="23" t="s">
        <v>351</v>
      </c>
      <c r="Q131" s="23"/>
      <c r="R131" s="23"/>
      <c r="U131" s="25" t="s">
        <v>32</v>
      </c>
      <c r="V131" s="22" t="s">
        <v>439</v>
      </c>
    </row>
    <row r="132" spans="1:23">
      <c r="A132" s="19"/>
      <c r="B132" s="19" t="s">
        <v>433</v>
      </c>
      <c r="C132" s="19" t="s">
        <v>434</v>
      </c>
      <c r="D132" s="21" t="s">
        <v>440</v>
      </c>
      <c r="E132" s="21"/>
      <c r="F132" s="21"/>
      <c r="G132" s="21"/>
      <c r="H132" s="21" t="s">
        <v>440</v>
      </c>
      <c r="I132" s="21"/>
      <c r="J132" s="21"/>
      <c r="K132" s="22"/>
      <c r="L132" s="16">
        <v>2</v>
      </c>
      <c r="M132" s="16">
        <v>3</v>
      </c>
      <c r="N132" s="23">
        <v>2</v>
      </c>
      <c r="O132" s="23" t="s">
        <v>191</v>
      </c>
      <c r="P132" s="23" t="s">
        <v>441</v>
      </c>
      <c r="Q132" s="23"/>
      <c r="R132" s="23"/>
      <c r="S132" s="19"/>
      <c r="T132" s="19"/>
      <c r="U132" s="8" t="s">
        <v>442</v>
      </c>
      <c r="V132" s="22" t="s">
        <v>443</v>
      </c>
    </row>
    <row r="133" spans="1:23">
      <c r="A133" s="19"/>
      <c r="B133" s="19" t="s">
        <v>433</v>
      </c>
      <c r="C133" s="19" t="s">
        <v>434</v>
      </c>
      <c r="D133" s="21" t="s">
        <v>375</v>
      </c>
      <c r="E133" s="21" t="s">
        <v>31</v>
      </c>
      <c r="F133" s="21" t="s">
        <v>218</v>
      </c>
      <c r="G133" s="21"/>
      <c r="H133" s="21" t="s">
        <v>375</v>
      </c>
      <c r="I133" s="21" t="s">
        <v>31</v>
      </c>
      <c r="J133" s="21" t="s">
        <v>218</v>
      </c>
      <c r="K133" s="22"/>
      <c r="L133" s="16">
        <v>2</v>
      </c>
      <c r="M133" s="16">
        <v>3</v>
      </c>
      <c r="N133" s="23">
        <v>2</v>
      </c>
      <c r="O133" s="23">
        <v>3</v>
      </c>
      <c r="P133" s="23">
        <v>1</v>
      </c>
      <c r="Q133" s="23"/>
      <c r="R133" s="23"/>
      <c r="S133" s="19"/>
      <c r="T133" s="19"/>
      <c r="U133" s="25" t="s">
        <v>93</v>
      </c>
      <c r="V133" s="22" t="s">
        <v>444</v>
      </c>
    </row>
    <row r="134" spans="1:23">
      <c r="A134" s="19"/>
      <c r="B134" s="19" t="s">
        <v>433</v>
      </c>
      <c r="C134" s="19" t="s">
        <v>434</v>
      </c>
      <c r="D134" s="21" t="s">
        <v>445</v>
      </c>
      <c r="E134" s="21"/>
      <c r="F134" s="21"/>
      <c r="G134" s="21"/>
      <c r="H134" s="21" t="s">
        <v>445</v>
      </c>
      <c r="I134" s="21"/>
      <c r="J134" s="21"/>
      <c r="K134" s="22"/>
      <c r="L134" s="16">
        <v>2</v>
      </c>
      <c r="M134" s="16">
        <v>3</v>
      </c>
      <c r="N134" s="23">
        <v>2</v>
      </c>
      <c r="O134" s="23">
        <v>3</v>
      </c>
      <c r="P134" s="23">
        <v>1</v>
      </c>
      <c r="Q134" s="23"/>
      <c r="R134" s="23"/>
      <c r="S134" s="19"/>
      <c r="T134" s="19"/>
      <c r="U134" s="25" t="s">
        <v>93</v>
      </c>
      <c r="V134" s="22" t="s">
        <v>446</v>
      </c>
    </row>
    <row r="135" spans="1:23" s="8" customFormat="1">
      <c r="B135" s="8" t="s">
        <v>447</v>
      </c>
      <c r="C135" s="8" t="s">
        <v>448</v>
      </c>
      <c r="D135" s="26" t="s">
        <v>92</v>
      </c>
      <c r="E135" s="10"/>
      <c r="F135" s="10"/>
      <c r="G135" s="10"/>
      <c r="H135" s="26" t="s">
        <v>92</v>
      </c>
      <c r="I135" s="10"/>
      <c r="J135" s="10"/>
      <c r="K135" s="24"/>
      <c r="L135" s="16">
        <v>1</v>
      </c>
      <c r="M135" s="16">
        <v>1</v>
      </c>
      <c r="N135" s="13">
        <v>2</v>
      </c>
      <c r="O135" s="13">
        <v>3</v>
      </c>
      <c r="P135" s="13">
        <v>1</v>
      </c>
      <c r="Q135" s="13"/>
      <c r="R135" s="13"/>
      <c r="U135" s="3" t="s">
        <v>449</v>
      </c>
      <c r="V135" s="33" t="s">
        <v>450</v>
      </c>
      <c r="W135" s="34" t="s">
        <v>451</v>
      </c>
    </row>
    <row r="136" spans="1:23">
      <c r="A136" s="8"/>
      <c r="B136" s="8" t="s">
        <v>447</v>
      </c>
      <c r="C136" s="8" t="s">
        <v>448</v>
      </c>
      <c r="D136" s="10" t="s">
        <v>382</v>
      </c>
      <c r="E136" s="10" t="s">
        <v>310</v>
      </c>
      <c r="F136" s="10"/>
      <c r="G136" s="10"/>
      <c r="H136" s="10" t="s">
        <v>382</v>
      </c>
      <c r="I136" s="10" t="s">
        <v>310</v>
      </c>
      <c r="J136" s="10"/>
      <c r="K136" s="24"/>
      <c r="L136" s="16">
        <v>2</v>
      </c>
      <c r="M136" s="16">
        <v>4</v>
      </c>
      <c r="N136" s="13">
        <v>4</v>
      </c>
      <c r="O136" s="13"/>
      <c r="P136" s="13"/>
      <c r="Q136" s="13"/>
      <c r="R136" s="13"/>
      <c r="U136" s="25" t="s">
        <v>384</v>
      </c>
      <c r="V136" s="24" t="s">
        <v>452</v>
      </c>
    </row>
    <row r="137" spans="1:23" s="19" customFormat="1">
      <c r="B137" s="19" t="s">
        <v>447</v>
      </c>
      <c r="C137" s="19" t="s">
        <v>453</v>
      </c>
      <c r="D137" s="21" t="s">
        <v>454</v>
      </c>
      <c r="E137" s="21" t="s">
        <v>136</v>
      </c>
      <c r="F137" s="21" t="s">
        <v>46</v>
      </c>
      <c r="G137" s="21"/>
      <c r="H137" s="21" t="s">
        <v>454</v>
      </c>
      <c r="I137" s="21" t="s">
        <v>136</v>
      </c>
      <c r="J137" s="21" t="s">
        <v>455</v>
      </c>
      <c r="K137" s="22"/>
      <c r="L137" s="16">
        <v>3</v>
      </c>
      <c r="M137" s="16">
        <v>10</v>
      </c>
      <c r="N137" s="23">
        <v>1</v>
      </c>
      <c r="O137" s="23">
        <v>1</v>
      </c>
      <c r="P137" s="23"/>
      <c r="Q137" s="23"/>
      <c r="R137" s="23"/>
      <c r="S137" s="19">
        <v>37</v>
      </c>
      <c r="U137" s="12" t="s">
        <v>456</v>
      </c>
      <c r="V137" s="22" t="s">
        <v>457</v>
      </c>
    </row>
    <row r="138" spans="1:23">
      <c r="A138" s="19"/>
      <c r="B138" s="19" t="s">
        <v>447</v>
      </c>
      <c r="C138" s="19" t="s">
        <v>453</v>
      </c>
      <c r="D138" s="21" t="s">
        <v>458</v>
      </c>
      <c r="E138" s="21" t="s">
        <v>218</v>
      </c>
      <c r="F138" s="21" t="s">
        <v>459</v>
      </c>
      <c r="G138" s="21"/>
      <c r="H138" s="21" t="s">
        <v>458</v>
      </c>
      <c r="I138" s="21" t="s">
        <v>218</v>
      </c>
      <c r="J138" s="21" t="s">
        <v>460</v>
      </c>
      <c r="K138" s="22"/>
      <c r="L138" s="16">
        <v>3</v>
      </c>
      <c r="M138" s="16">
        <v>10</v>
      </c>
      <c r="N138" s="23">
        <v>1</v>
      </c>
      <c r="O138" s="23">
        <v>1</v>
      </c>
      <c r="P138" s="23"/>
      <c r="Q138" s="23"/>
      <c r="R138" s="23"/>
      <c r="S138" s="19">
        <v>12</v>
      </c>
      <c r="T138" s="19"/>
      <c r="U138" s="22" t="s">
        <v>461</v>
      </c>
      <c r="V138" s="22" t="s">
        <v>462</v>
      </c>
    </row>
    <row r="139" spans="1:23">
      <c r="A139" s="19"/>
      <c r="B139" s="19" t="s">
        <v>447</v>
      </c>
      <c r="C139" s="19" t="s">
        <v>453</v>
      </c>
      <c r="D139" s="21" t="s">
        <v>463</v>
      </c>
      <c r="E139" s="21"/>
      <c r="F139" s="21"/>
      <c r="G139" s="21"/>
      <c r="H139" s="21" t="s">
        <v>463</v>
      </c>
      <c r="I139" s="21"/>
      <c r="J139" s="21"/>
      <c r="K139" s="22"/>
      <c r="L139" s="16">
        <v>3</v>
      </c>
      <c r="M139" s="16">
        <v>10</v>
      </c>
      <c r="N139" s="23">
        <v>2</v>
      </c>
      <c r="O139" s="23">
        <v>3</v>
      </c>
      <c r="P139" s="23">
        <v>1</v>
      </c>
      <c r="Q139" s="23"/>
      <c r="R139" s="23"/>
      <c r="U139" s="25" t="s">
        <v>464</v>
      </c>
      <c r="V139" s="22" t="s">
        <v>465</v>
      </c>
    </row>
    <row r="140" spans="1:23">
      <c r="A140" s="19"/>
      <c r="B140" s="19" t="s">
        <v>447</v>
      </c>
      <c r="C140" s="19" t="s">
        <v>453</v>
      </c>
      <c r="D140" s="21" t="s">
        <v>466</v>
      </c>
      <c r="E140" s="21" t="s">
        <v>218</v>
      </c>
      <c r="F140" s="21" t="s">
        <v>198</v>
      </c>
      <c r="G140" s="21"/>
      <c r="H140" s="21" t="s">
        <v>466</v>
      </c>
      <c r="I140" s="21" t="s">
        <v>218</v>
      </c>
      <c r="J140" s="21" t="s">
        <v>467</v>
      </c>
      <c r="K140" s="22"/>
      <c r="L140" s="16" t="s">
        <v>51</v>
      </c>
      <c r="M140" s="16" t="s">
        <v>52</v>
      </c>
      <c r="N140" s="23">
        <v>4</v>
      </c>
      <c r="O140" s="23"/>
      <c r="P140" s="23"/>
      <c r="Q140" s="23"/>
      <c r="R140" s="23"/>
      <c r="U140" s="22" t="s">
        <v>461</v>
      </c>
      <c r="V140" s="30" t="s">
        <v>468</v>
      </c>
    </row>
    <row r="141" spans="1:23" ht="29">
      <c r="A141" s="19"/>
      <c r="B141" s="19" t="s">
        <v>447</v>
      </c>
      <c r="C141" s="19" t="s">
        <v>453</v>
      </c>
      <c r="D141" s="21" t="s">
        <v>469</v>
      </c>
      <c r="E141" s="21"/>
      <c r="F141" s="21"/>
      <c r="G141" s="21"/>
      <c r="H141" s="21" t="s">
        <v>469</v>
      </c>
      <c r="I141" s="21"/>
      <c r="J141" s="21"/>
      <c r="K141" s="22"/>
      <c r="L141" s="16" t="s">
        <v>51</v>
      </c>
      <c r="M141" s="16" t="s">
        <v>52</v>
      </c>
      <c r="N141" s="23">
        <v>4</v>
      </c>
      <c r="O141" s="23"/>
      <c r="P141" s="23"/>
      <c r="Q141" s="23"/>
      <c r="R141" s="23"/>
      <c r="U141" s="25" t="s">
        <v>93</v>
      </c>
      <c r="V141" s="30" t="s">
        <v>470</v>
      </c>
    </row>
    <row r="142" spans="1:23">
      <c r="A142" s="19"/>
      <c r="B142" s="19" t="s">
        <v>447</v>
      </c>
      <c r="C142" s="19" t="s">
        <v>453</v>
      </c>
      <c r="D142" s="21" t="s">
        <v>469</v>
      </c>
      <c r="E142" s="21" t="s">
        <v>198</v>
      </c>
      <c r="F142" s="21" t="s">
        <v>471</v>
      </c>
      <c r="G142" s="21"/>
      <c r="H142" s="21" t="s">
        <v>469</v>
      </c>
      <c r="I142" s="21" t="s">
        <v>198</v>
      </c>
      <c r="J142" s="21" t="s">
        <v>472</v>
      </c>
      <c r="K142" s="22"/>
      <c r="L142" s="16">
        <v>3</v>
      </c>
      <c r="M142" s="16">
        <v>10</v>
      </c>
      <c r="N142" s="23" t="s">
        <v>35</v>
      </c>
      <c r="O142" s="28" t="s">
        <v>205</v>
      </c>
      <c r="P142" s="28">
        <v>1</v>
      </c>
      <c r="Q142" s="28" t="s">
        <v>473</v>
      </c>
      <c r="R142" s="28"/>
      <c r="S142" s="28">
        <v>2</v>
      </c>
      <c r="U142" s="12" t="s">
        <v>474</v>
      </c>
      <c r="V142" s="22" t="s">
        <v>475</v>
      </c>
    </row>
    <row r="143" spans="1:23">
      <c r="A143" s="19"/>
      <c r="B143" s="19" t="s">
        <v>447</v>
      </c>
      <c r="C143" s="19" t="s">
        <v>453</v>
      </c>
      <c r="D143" s="21" t="s">
        <v>103</v>
      </c>
      <c r="E143" s="21" t="s">
        <v>181</v>
      </c>
      <c r="F143" s="21" t="s">
        <v>29</v>
      </c>
      <c r="G143" s="21"/>
      <c r="H143" s="21" t="s">
        <v>103</v>
      </c>
      <c r="I143" s="21" t="s">
        <v>181</v>
      </c>
      <c r="J143" s="21" t="s">
        <v>476</v>
      </c>
      <c r="K143" s="22"/>
      <c r="L143" s="16">
        <v>3</v>
      </c>
      <c r="M143" s="16">
        <v>8</v>
      </c>
      <c r="N143" s="23">
        <v>4</v>
      </c>
      <c r="O143" s="23"/>
      <c r="P143" s="23"/>
      <c r="Q143" s="23"/>
      <c r="R143" s="23"/>
      <c r="U143" s="25" t="s">
        <v>93</v>
      </c>
      <c r="V143" s="22" t="s">
        <v>477</v>
      </c>
    </row>
    <row r="144" spans="1:23">
      <c r="A144" s="19"/>
      <c r="B144" s="19" t="s">
        <v>447</v>
      </c>
      <c r="C144" s="19" t="s">
        <v>453</v>
      </c>
      <c r="D144" s="21" t="s">
        <v>107</v>
      </c>
      <c r="E144" s="21"/>
      <c r="F144" s="21"/>
      <c r="G144" s="21"/>
      <c r="H144" s="21" t="s">
        <v>107</v>
      </c>
      <c r="I144" s="21"/>
      <c r="J144" s="21"/>
      <c r="K144" s="22"/>
      <c r="L144" s="16">
        <v>3</v>
      </c>
      <c r="M144" s="16"/>
      <c r="N144" s="23">
        <v>4</v>
      </c>
      <c r="O144" s="23"/>
      <c r="P144" s="23"/>
      <c r="Q144" s="23"/>
      <c r="R144" s="23"/>
      <c r="U144" s="22" t="s">
        <v>461</v>
      </c>
      <c r="V144" s="22" t="s">
        <v>478</v>
      </c>
    </row>
    <row r="145" spans="1:23" ht="29">
      <c r="A145" s="19"/>
      <c r="B145" s="19" t="s">
        <v>447</v>
      </c>
      <c r="C145" s="19" t="s">
        <v>453</v>
      </c>
      <c r="D145" s="21" t="s">
        <v>479</v>
      </c>
      <c r="E145" s="21" t="s">
        <v>136</v>
      </c>
      <c r="F145" s="21" t="s">
        <v>168</v>
      </c>
      <c r="G145" s="21"/>
      <c r="H145" s="21" t="s">
        <v>479</v>
      </c>
      <c r="I145" s="21" t="s">
        <v>136</v>
      </c>
      <c r="J145" s="21" t="s">
        <v>318</v>
      </c>
      <c r="K145" s="22"/>
      <c r="L145" s="16">
        <v>3</v>
      </c>
      <c r="M145" s="16" t="s">
        <v>52</v>
      </c>
      <c r="N145" s="23">
        <v>2</v>
      </c>
      <c r="O145" s="23">
        <v>3</v>
      </c>
      <c r="P145" s="23">
        <v>1</v>
      </c>
      <c r="Q145" s="23"/>
      <c r="R145" s="23"/>
      <c r="U145" s="22" t="s">
        <v>461</v>
      </c>
      <c r="V145" s="30" t="s">
        <v>480</v>
      </c>
    </row>
    <row r="146" spans="1:23">
      <c r="A146" s="19"/>
      <c r="B146" s="19" t="s">
        <v>447</v>
      </c>
      <c r="C146" s="19" t="s">
        <v>453</v>
      </c>
      <c r="D146" s="21" t="s">
        <v>110</v>
      </c>
      <c r="E146" s="21" t="s">
        <v>136</v>
      </c>
      <c r="F146" s="21" t="s">
        <v>168</v>
      </c>
      <c r="G146" s="21"/>
      <c r="H146" s="21" t="s">
        <v>110</v>
      </c>
      <c r="I146" s="21" t="s">
        <v>136</v>
      </c>
      <c r="J146" s="21" t="s">
        <v>318</v>
      </c>
      <c r="K146" s="22"/>
      <c r="L146" s="16">
        <v>3</v>
      </c>
      <c r="M146" s="16">
        <v>8</v>
      </c>
      <c r="N146" s="23">
        <v>3</v>
      </c>
      <c r="Q146" s="23"/>
      <c r="R146" s="23"/>
      <c r="U146" s="22" t="s">
        <v>461</v>
      </c>
      <c r="V146" s="22" t="s">
        <v>481</v>
      </c>
    </row>
    <row r="147" spans="1:23">
      <c r="A147" s="19"/>
      <c r="B147" s="19" t="s">
        <v>447</v>
      </c>
      <c r="C147" s="19" t="s">
        <v>453</v>
      </c>
      <c r="D147" s="21" t="s">
        <v>482</v>
      </c>
      <c r="E147" s="21" t="s">
        <v>136</v>
      </c>
      <c r="F147" s="21"/>
      <c r="G147" s="21"/>
      <c r="H147" s="21" t="s">
        <v>482</v>
      </c>
      <c r="I147" s="21" t="s">
        <v>218</v>
      </c>
      <c r="J147" s="21"/>
      <c r="K147" s="22"/>
      <c r="L147" s="16">
        <v>3</v>
      </c>
      <c r="M147" s="16">
        <v>10</v>
      </c>
      <c r="N147" s="23">
        <v>4</v>
      </c>
      <c r="O147" s="23"/>
      <c r="P147" s="23"/>
      <c r="Q147" s="23"/>
      <c r="R147" s="23"/>
      <c r="U147" s="22" t="s">
        <v>461</v>
      </c>
      <c r="V147" s="14" t="s">
        <v>483</v>
      </c>
      <c r="W147" s="22" t="s">
        <v>484</v>
      </c>
    </row>
    <row r="148" spans="1:23">
      <c r="A148" s="19"/>
      <c r="B148" s="19" t="s">
        <v>447</v>
      </c>
      <c r="C148" s="19" t="s">
        <v>453</v>
      </c>
      <c r="D148" s="21" t="s">
        <v>485</v>
      </c>
      <c r="E148" s="21" t="s">
        <v>136</v>
      </c>
      <c r="F148" s="21" t="s">
        <v>302</v>
      </c>
      <c r="G148" s="21"/>
      <c r="H148" s="21" t="s">
        <v>485</v>
      </c>
      <c r="I148" s="21" t="s">
        <v>136</v>
      </c>
      <c r="J148" s="21" t="s">
        <v>304</v>
      </c>
      <c r="K148" s="22"/>
      <c r="L148" s="16">
        <v>3</v>
      </c>
      <c r="M148" s="16">
        <v>10</v>
      </c>
      <c r="N148" s="23">
        <v>3</v>
      </c>
      <c r="O148" s="23"/>
      <c r="P148" s="23"/>
      <c r="Q148" s="23"/>
      <c r="R148" s="23"/>
      <c r="U148" s="22" t="s">
        <v>461</v>
      </c>
      <c r="V148" s="22" t="s">
        <v>486</v>
      </c>
    </row>
    <row r="149" spans="1:23">
      <c r="A149" s="19"/>
      <c r="B149" s="19" t="s">
        <v>447</v>
      </c>
      <c r="C149" s="19" t="s">
        <v>453</v>
      </c>
      <c r="D149" s="21" t="s">
        <v>34</v>
      </c>
      <c r="E149" s="21" t="s">
        <v>198</v>
      </c>
      <c r="F149" s="21" t="s">
        <v>64</v>
      </c>
      <c r="G149" s="21"/>
      <c r="H149" s="21" t="s">
        <v>34</v>
      </c>
      <c r="I149" s="21" t="s">
        <v>198</v>
      </c>
      <c r="J149" s="21" t="s">
        <v>148</v>
      </c>
      <c r="K149" s="22"/>
      <c r="L149" s="16">
        <v>3</v>
      </c>
      <c r="M149" s="16">
        <v>10</v>
      </c>
      <c r="N149" s="23">
        <v>4</v>
      </c>
      <c r="O149" s="23"/>
      <c r="P149" s="23"/>
      <c r="Q149" s="23"/>
      <c r="R149" s="23"/>
      <c r="U149" s="22" t="s">
        <v>461</v>
      </c>
      <c r="V149" s="22" t="s">
        <v>487</v>
      </c>
    </row>
    <row r="150" spans="1:23">
      <c r="A150" s="19"/>
      <c r="B150" s="19" t="s">
        <v>447</v>
      </c>
      <c r="C150" s="19" t="s">
        <v>453</v>
      </c>
      <c r="D150" s="21" t="s">
        <v>488</v>
      </c>
      <c r="E150" s="21" t="s">
        <v>136</v>
      </c>
      <c r="F150" s="21" t="s">
        <v>218</v>
      </c>
      <c r="G150" s="21"/>
      <c r="H150" s="21" t="s">
        <v>488</v>
      </c>
      <c r="I150" s="21" t="s">
        <v>136</v>
      </c>
      <c r="J150" s="21" t="s">
        <v>489</v>
      </c>
      <c r="K150" s="22"/>
      <c r="L150" s="16">
        <v>3</v>
      </c>
      <c r="M150" s="16">
        <v>8</v>
      </c>
      <c r="N150" s="23">
        <v>2</v>
      </c>
      <c r="O150" s="23">
        <v>4</v>
      </c>
      <c r="P150" s="23" t="s">
        <v>395</v>
      </c>
      <c r="Q150" s="23"/>
      <c r="R150" s="23"/>
      <c r="U150" s="22" t="s">
        <v>461</v>
      </c>
      <c r="V150" s="22" t="s">
        <v>490</v>
      </c>
    </row>
    <row r="151" spans="1:23">
      <c r="A151" s="19"/>
      <c r="B151" s="19" t="s">
        <v>447</v>
      </c>
      <c r="C151" s="19" t="s">
        <v>453</v>
      </c>
      <c r="D151" s="21" t="s">
        <v>491</v>
      </c>
      <c r="E151" s="21" t="s">
        <v>218</v>
      </c>
      <c r="F151" s="21" t="s">
        <v>459</v>
      </c>
      <c r="G151" s="21"/>
      <c r="H151" s="21" t="s">
        <v>491</v>
      </c>
      <c r="I151" s="21" t="s">
        <v>218</v>
      </c>
      <c r="J151" s="21" t="s">
        <v>460</v>
      </c>
      <c r="K151" s="22"/>
      <c r="L151" s="16">
        <v>3</v>
      </c>
      <c r="M151" s="16">
        <v>9</v>
      </c>
      <c r="N151" s="23">
        <v>2</v>
      </c>
      <c r="O151" s="23">
        <v>4</v>
      </c>
      <c r="P151" s="23">
        <v>6</v>
      </c>
      <c r="Q151" s="23"/>
      <c r="R151" s="23"/>
      <c r="U151" s="22" t="s">
        <v>461</v>
      </c>
      <c r="V151" s="14" t="s">
        <v>492</v>
      </c>
      <c r="W151" s="22" t="s">
        <v>493</v>
      </c>
    </row>
    <row r="152" spans="1:23">
      <c r="A152" s="19"/>
      <c r="B152" s="19" t="s">
        <v>447</v>
      </c>
      <c r="C152" s="19" t="s">
        <v>453</v>
      </c>
      <c r="D152" s="21" t="s">
        <v>494</v>
      </c>
      <c r="E152" s="21" t="s">
        <v>136</v>
      </c>
      <c r="F152" s="21" t="s">
        <v>83</v>
      </c>
      <c r="G152" s="21"/>
      <c r="H152" s="21">
        <v>1955</v>
      </c>
      <c r="I152" s="21" t="s">
        <v>136</v>
      </c>
      <c r="J152" s="21" t="s">
        <v>495</v>
      </c>
      <c r="K152" s="22"/>
      <c r="L152" s="16">
        <v>3</v>
      </c>
      <c r="M152" s="16">
        <v>9</v>
      </c>
      <c r="N152" s="23">
        <v>2</v>
      </c>
      <c r="O152" s="23">
        <v>4</v>
      </c>
      <c r="P152" s="23">
        <v>6</v>
      </c>
      <c r="Q152" s="23"/>
      <c r="R152" s="23"/>
      <c r="U152" s="22" t="s">
        <v>461</v>
      </c>
      <c r="V152" s="14" t="s">
        <v>496</v>
      </c>
      <c r="W152" s="22" t="s">
        <v>497</v>
      </c>
    </row>
    <row r="153" spans="1:23">
      <c r="A153" s="19"/>
      <c r="B153" s="19" t="s">
        <v>447</v>
      </c>
      <c r="C153" s="19" t="s">
        <v>453</v>
      </c>
      <c r="D153" s="21" t="s">
        <v>360</v>
      </c>
      <c r="E153" s="21" t="s">
        <v>31</v>
      </c>
      <c r="F153" s="21" t="s">
        <v>129</v>
      </c>
      <c r="G153" s="21"/>
      <c r="H153" s="21" t="s">
        <v>360</v>
      </c>
      <c r="I153" s="21" t="s">
        <v>31</v>
      </c>
      <c r="J153" s="21" t="s">
        <v>130</v>
      </c>
      <c r="K153" s="22"/>
      <c r="L153" s="16">
        <v>3</v>
      </c>
      <c r="M153" s="16">
        <v>7</v>
      </c>
      <c r="N153" s="23">
        <v>4</v>
      </c>
      <c r="O153" s="23"/>
      <c r="P153" s="23"/>
      <c r="Q153" s="23" t="s">
        <v>498</v>
      </c>
      <c r="R153" s="23"/>
      <c r="U153" s="12" t="s">
        <v>499</v>
      </c>
      <c r="V153" s="22" t="s">
        <v>500</v>
      </c>
    </row>
    <row r="154" spans="1:23" ht="58">
      <c r="A154" s="19"/>
      <c r="B154" s="19" t="s">
        <v>447</v>
      </c>
      <c r="C154" s="19" t="s">
        <v>453</v>
      </c>
      <c r="D154" s="21" t="s">
        <v>413</v>
      </c>
      <c r="E154" s="21" t="s">
        <v>218</v>
      </c>
      <c r="F154" s="21" t="s">
        <v>82</v>
      </c>
      <c r="G154" s="21"/>
      <c r="H154" s="21" t="s">
        <v>413</v>
      </c>
      <c r="I154" s="21" t="s">
        <v>218</v>
      </c>
      <c r="J154" s="21" t="s">
        <v>501</v>
      </c>
      <c r="K154" s="22"/>
      <c r="L154" s="16">
        <v>3</v>
      </c>
      <c r="M154" s="16">
        <v>9</v>
      </c>
      <c r="N154" s="23">
        <v>2</v>
      </c>
      <c r="O154" s="23" t="s">
        <v>75</v>
      </c>
      <c r="P154" s="23" t="s">
        <v>239</v>
      </c>
      <c r="Q154" s="23" t="s">
        <v>502</v>
      </c>
      <c r="R154" s="23"/>
      <c r="U154" s="22" t="s">
        <v>414</v>
      </c>
      <c r="V154" s="30" t="s">
        <v>503</v>
      </c>
    </row>
    <row r="155" spans="1:23">
      <c r="A155" s="19"/>
      <c r="B155" s="19" t="s">
        <v>447</v>
      </c>
      <c r="C155" s="19" t="s">
        <v>453</v>
      </c>
      <c r="D155" s="21">
        <v>1986</v>
      </c>
      <c r="E155" s="21" t="s">
        <v>218</v>
      </c>
      <c r="F155" s="21" t="s">
        <v>141</v>
      </c>
      <c r="G155" s="21" t="s">
        <v>504</v>
      </c>
      <c r="H155" s="21" t="s">
        <v>505</v>
      </c>
      <c r="I155" s="21" t="s">
        <v>218</v>
      </c>
      <c r="J155" s="21" t="s">
        <v>142</v>
      </c>
      <c r="K155" s="22"/>
      <c r="L155" s="16">
        <v>3</v>
      </c>
      <c r="M155" s="16">
        <v>9</v>
      </c>
      <c r="N155" s="23">
        <v>2</v>
      </c>
      <c r="O155" s="23">
        <v>4</v>
      </c>
      <c r="P155" s="23" t="s">
        <v>395</v>
      </c>
      <c r="Q155" s="23"/>
      <c r="R155" s="23"/>
      <c r="U155" s="14" t="s">
        <v>506</v>
      </c>
      <c r="V155" s="14" t="s">
        <v>507</v>
      </c>
      <c r="W155" s="22" t="s">
        <v>508</v>
      </c>
    </row>
    <row r="156" spans="1:23">
      <c r="A156" s="19"/>
      <c r="B156" s="19" t="s">
        <v>447</v>
      </c>
      <c r="C156" s="19" t="s">
        <v>453</v>
      </c>
      <c r="D156" s="21" t="s">
        <v>309</v>
      </c>
      <c r="E156" s="21" t="s">
        <v>181</v>
      </c>
      <c r="F156" s="21"/>
      <c r="G156" s="21"/>
      <c r="H156" s="21" t="s">
        <v>309</v>
      </c>
      <c r="I156" s="21" t="s">
        <v>181</v>
      </c>
      <c r="J156" s="21"/>
      <c r="K156" s="22"/>
      <c r="L156" s="16">
        <v>3</v>
      </c>
      <c r="M156" s="16">
        <v>10</v>
      </c>
      <c r="N156" s="23">
        <v>2</v>
      </c>
      <c r="O156" s="23">
        <v>5</v>
      </c>
      <c r="P156" s="23">
        <v>12</v>
      </c>
      <c r="Q156" s="23"/>
      <c r="R156" s="23"/>
      <c r="U156" s="14" t="s">
        <v>506</v>
      </c>
      <c r="V156" s="22" t="s">
        <v>509</v>
      </c>
    </row>
    <row r="157" spans="1:23" s="8" customFormat="1">
      <c r="B157" s="8" t="s">
        <v>510</v>
      </c>
      <c r="C157" s="8" t="s">
        <v>511</v>
      </c>
      <c r="D157" s="10" t="s">
        <v>512</v>
      </c>
      <c r="E157" s="10" t="s">
        <v>31</v>
      </c>
      <c r="F157" s="10"/>
      <c r="G157" s="10"/>
      <c r="H157" s="10" t="s">
        <v>512</v>
      </c>
      <c r="I157" s="10" t="s">
        <v>31</v>
      </c>
      <c r="J157" s="10"/>
      <c r="K157" s="24"/>
      <c r="L157" s="16">
        <v>3</v>
      </c>
      <c r="M157" s="16">
        <v>7</v>
      </c>
      <c r="N157" s="13">
        <v>4</v>
      </c>
      <c r="O157" s="13"/>
      <c r="P157" s="13"/>
      <c r="Q157" s="13"/>
      <c r="R157" s="13"/>
      <c r="U157" s="23" t="s">
        <v>513</v>
      </c>
      <c r="V157" s="24" t="s">
        <v>514</v>
      </c>
    </row>
    <row r="158" spans="1:23" s="8" customFormat="1">
      <c r="B158" s="8" t="s">
        <v>510</v>
      </c>
      <c r="C158" s="8" t="s">
        <v>511</v>
      </c>
      <c r="D158" s="10" t="s">
        <v>440</v>
      </c>
      <c r="E158" s="10"/>
      <c r="F158" s="10"/>
      <c r="G158" s="10"/>
      <c r="H158" s="10" t="s">
        <v>440</v>
      </c>
      <c r="I158" s="10"/>
      <c r="J158" s="10"/>
      <c r="K158" s="24"/>
      <c r="L158" s="16">
        <v>2</v>
      </c>
      <c r="M158" s="16"/>
      <c r="N158" s="13">
        <v>2</v>
      </c>
      <c r="O158" s="13">
        <v>3</v>
      </c>
      <c r="P158" s="13" t="s">
        <v>35</v>
      </c>
      <c r="Q158" s="13"/>
      <c r="R158" s="13"/>
      <c r="U158" s="23" t="s">
        <v>513</v>
      </c>
      <c r="V158" s="24" t="s">
        <v>515</v>
      </c>
    </row>
    <row r="159" spans="1:23" s="19" customFormat="1">
      <c r="B159" s="19" t="s">
        <v>516</v>
      </c>
      <c r="C159" s="19" t="s">
        <v>517</v>
      </c>
      <c r="D159" s="21" t="s">
        <v>350</v>
      </c>
      <c r="E159" s="21"/>
      <c r="F159" s="21"/>
      <c r="G159" s="21"/>
      <c r="H159" s="21" t="s">
        <v>350</v>
      </c>
      <c r="I159" s="21"/>
      <c r="J159" s="21"/>
      <c r="K159" s="22"/>
      <c r="L159" s="16">
        <v>2</v>
      </c>
      <c r="M159" s="16">
        <v>4</v>
      </c>
      <c r="N159" s="23">
        <v>4</v>
      </c>
      <c r="O159" s="23"/>
      <c r="P159" s="23"/>
      <c r="Q159" s="23"/>
      <c r="R159" s="23"/>
      <c r="U159" s="14" t="s">
        <v>518</v>
      </c>
      <c r="V159" s="22" t="s">
        <v>519</v>
      </c>
    </row>
    <row r="160" spans="1:23">
      <c r="A160" s="19"/>
      <c r="B160" s="19" t="s">
        <v>516</v>
      </c>
      <c r="C160" s="19" t="s">
        <v>517</v>
      </c>
      <c r="D160" s="26" t="s">
        <v>520</v>
      </c>
      <c r="E160" s="21"/>
      <c r="F160" s="21"/>
      <c r="G160" s="21"/>
      <c r="H160" s="26" t="s">
        <v>520</v>
      </c>
      <c r="I160" s="21"/>
      <c r="J160" s="21"/>
      <c r="K160" s="22"/>
      <c r="L160" s="16">
        <v>2</v>
      </c>
      <c r="M160" s="16">
        <v>4</v>
      </c>
      <c r="N160" s="23">
        <v>4</v>
      </c>
      <c r="O160" s="23"/>
      <c r="P160" s="23"/>
      <c r="Q160" s="23"/>
      <c r="R160" s="23"/>
      <c r="U160" s="14" t="s">
        <v>521</v>
      </c>
      <c r="V160" s="22" t="s">
        <v>522</v>
      </c>
    </row>
    <row r="161" spans="1:23">
      <c r="A161" s="19"/>
      <c r="B161" s="19" t="s">
        <v>516</v>
      </c>
      <c r="C161" s="19" t="s">
        <v>517</v>
      </c>
      <c r="D161" s="21" t="s">
        <v>523</v>
      </c>
      <c r="E161" s="21"/>
      <c r="F161" s="21"/>
      <c r="G161" s="21"/>
      <c r="H161" s="21" t="s">
        <v>523</v>
      </c>
      <c r="I161" s="21"/>
      <c r="J161" s="21"/>
      <c r="K161" s="22"/>
      <c r="L161" s="16">
        <v>2</v>
      </c>
      <c r="M161" s="16">
        <v>4</v>
      </c>
      <c r="N161" s="23">
        <v>4</v>
      </c>
      <c r="O161" s="23"/>
      <c r="P161" s="23"/>
      <c r="Q161" s="23"/>
      <c r="R161" s="23"/>
      <c r="U161" s="14" t="s">
        <v>524</v>
      </c>
      <c r="V161" s="22" t="s">
        <v>525</v>
      </c>
    </row>
    <row r="162" spans="1:23">
      <c r="A162" s="19"/>
      <c r="B162" s="19" t="s">
        <v>516</v>
      </c>
      <c r="C162" s="19" t="s">
        <v>517</v>
      </c>
      <c r="D162" s="21" t="s">
        <v>301</v>
      </c>
      <c r="E162" s="21" t="s">
        <v>29</v>
      </c>
      <c r="F162" s="21" t="s">
        <v>311</v>
      </c>
      <c r="G162" s="21"/>
      <c r="H162" s="21" t="s">
        <v>301</v>
      </c>
      <c r="I162" s="21" t="s">
        <v>29</v>
      </c>
      <c r="J162" s="21" t="s">
        <v>311</v>
      </c>
      <c r="K162" s="22"/>
      <c r="L162" s="16">
        <v>2</v>
      </c>
      <c r="M162" s="16">
        <v>4</v>
      </c>
      <c r="N162" s="23">
        <v>2</v>
      </c>
      <c r="O162" s="23">
        <v>3</v>
      </c>
      <c r="P162" s="23">
        <v>1</v>
      </c>
      <c r="Q162" s="23"/>
      <c r="R162" s="23"/>
      <c r="U162" s="14" t="s">
        <v>526</v>
      </c>
      <c r="V162" s="22" t="s">
        <v>527</v>
      </c>
    </row>
    <row r="163" spans="1:23">
      <c r="A163" s="19"/>
      <c r="B163" s="19" t="s">
        <v>516</v>
      </c>
      <c r="C163" s="19" t="s">
        <v>517</v>
      </c>
      <c r="D163" s="21" t="s">
        <v>377</v>
      </c>
      <c r="E163" s="21" t="s">
        <v>31</v>
      </c>
      <c r="F163" s="21" t="s">
        <v>209</v>
      </c>
      <c r="G163" s="21"/>
      <c r="H163" s="21" t="s">
        <v>377</v>
      </c>
      <c r="I163" s="21" t="s">
        <v>31</v>
      </c>
      <c r="J163" s="21" t="s">
        <v>209</v>
      </c>
      <c r="K163" s="22"/>
      <c r="L163" s="16">
        <v>2</v>
      </c>
      <c r="M163" s="16">
        <v>6</v>
      </c>
      <c r="N163" s="23">
        <v>2</v>
      </c>
      <c r="O163" s="23">
        <v>4</v>
      </c>
      <c r="P163" s="23">
        <v>5</v>
      </c>
      <c r="Q163" s="23" t="s">
        <v>246</v>
      </c>
      <c r="R163" s="23"/>
      <c r="U163" s="14" t="s">
        <v>528</v>
      </c>
      <c r="V163" s="22" t="s">
        <v>529</v>
      </c>
    </row>
    <row r="164" spans="1:23">
      <c r="A164" s="19"/>
      <c r="B164" s="19" t="s">
        <v>516</v>
      </c>
      <c r="C164" s="19" t="s">
        <v>517</v>
      </c>
      <c r="D164" s="21" t="s">
        <v>163</v>
      </c>
      <c r="E164" s="21" t="s">
        <v>40</v>
      </c>
      <c r="F164" s="21" t="s">
        <v>63</v>
      </c>
      <c r="G164" s="21"/>
      <c r="H164" s="21" t="s">
        <v>163</v>
      </c>
      <c r="I164" s="21" t="s">
        <v>40</v>
      </c>
      <c r="J164" s="21" t="s">
        <v>63</v>
      </c>
      <c r="K164" s="22"/>
      <c r="L164" s="16">
        <v>2</v>
      </c>
      <c r="M164" s="16">
        <v>6</v>
      </c>
      <c r="N164" s="23">
        <v>2</v>
      </c>
      <c r="O164" s="23">
        <v>4</v>
      </c>
      <c r="P164" s="23">
        <v>7</v>
      </c>
      <c r="Q164" s="23"/>
      <c r="R164" s="23"/>
      <c r="U164" s="14" t="s">
        <v>530</v>
      </c>
      <c r="V164" s="22" t="s">
        <v>531</v>
      </c>
    </row>
    <row r="165" spans="1:23">
      <c r="A165" s="19"/>
      <c r="B165" s="19" t="s">
        <v>516</v>
      </c>
      <c r="C165" s="19" t="s">
        <v>517</v>
      </c>
      <c r="D165" s="21" t="s">
        <v>316</v>
      </c>
      <c r="E165" s="21" t="s">
        <v>310</v>
      </c>
      <c r="F165" s="21" t="s">
        <v>302</v>
      </c>
      <c r="G165" s="21"/>
      <c r="H165" s="21" t="s">
        <v>316</v>
      </c>
      <c r="I165" s="21" t="s">
        <v>310</v>
      </c>
      <c r="J165" s="21" t="s">
        <v>302</v>
      </c>
      <c r="K165" s="22"/>
      <c r="L165" s="16">
        <v>2</v>
      </c>
      <c r="M165" s="16">
        <v>6</v>
      </c>
      <c r="N165" s="23">
        <v>2</v>
      </c>
      <c r="O165" s="23">
        <v>4</v>
      </c>
      <c r="P165" s="23">
        <v>9</v>
      </c>
      <c r="Q165" s="23"/>
      <c r="R165" s="23"/>
      <c r="U165" s="14" t="s">
        <v>532</v>
      </c>
      <c r="V165" s="22" t="s">
        <v>533</v>
      </c>
    </row>
    <row r="166" spans="1:23" s="8" customFormat="1">
      <c r="B166" s="8" t="s">
        <v>534</v>
      </c>
      <c r="D166" s="10" t="s">
        <v>163</v>
      </c>
      <c r="E166" s="10" t="s">
        <v>198</v>
      </c>
      <c r="F166" s="10" t="s">
        <v>459</v>
      </c>
      <c r="G166" s="10" t="s">
        <v>535</v>
      </c>
      <c r="H166" s="10" t="s">
        <v>163</v>
      </c>
      <c r="I166" s="10" t="s">
        <v>198</v>
      </c>
      <c r="J166" s="10" t="s">
        <v>459</v>
      </c>
      <c r="K166" s="24"/>
      <c r="L166" s="16">
        <v>3</v>
      </c>
      <c r="M166" s="16">
        <v>10</v>
      </c>
      <c r="N166" s="13">
        <v>2</v>
      </c>
      <c r="O166" s="13">
        <v>5</v>
      </c>
      <c r="P166" s="13">
        <v>14</v>
      </c>
      <c r="Q166" s="13" t="s">
        <v>536</v>
      </c>
      <c r="R166" s="13"/>
      <c r="U166" s="14" t="s">
        <v>93</v>
      </c>
      <c r="V166" s="24" t="s">
        <v>537</v>
      </c>
    </row>
    <row r="167" spans="1:23" ht="87">
      <c r="A167" s="8"/>
      <c r="B167" s="8" t="s">
        <v>534</v>
      </c>
      <c r="C167" s="8"/>
      <c r="D167" s="10" t="s">
        <v>309</v>
      </c>
      <c r="E167" s="10" t="s">
        <v>198</v>
      </c>
      <c r="F167" s="10" t="s">
        <v>538</v>
      </c>
      <c r="G167" s="10" t="s">
        <v>539</v>
      </c>
      <c r="H167" s="10" t="s">
        <v>309</v>
      </c>
      <c r="I167" s="10" t="s">
        <v>198</v>
      </c>
      <c r="J167" s="10" t="s">
        <v>538</v>
      </c>
      <c r="K167" s="24"/>
      <c r="L167" s="16">
        <v>3</v>
      </c>
      <c r="M167" s="16" t="s">
        <v>540</v>
      </c>
      <c r="N167" s="13">
        <v>2</v>
      </c>
      <c r="O167" s="13">
        <v>4</v>
      </c>
      <c r="P167" s="13">
        <v>5</v>
      </c>
      <c r="Q167" s="13" t="s">
        <v>541</v>
      </c>
      <c r="R167" s="13"/>
      <c r="S167" s="8"/>
      <c r="T167" s="8"/>
      <c r="U167" s="11" t="s">
        <v>542</v>
      </c>
      <c r="V167" s="27" t="s">
        <v>543</v>
      </c>
    </row>
    <row r="168" spans="1:23" s="19" customFormat="1">
      <c r="B168" s="19" t="s">
        <v>544</v>
      </c>
      <c r="C168" s="20" t="s">
        <v>545</v>
      </c>
      <c r="D168" s="21" t="s">
        <v>342</v>
      </c>
      <c r="E168" s="21"/>
      <c r="F168" s="21"/>
      <c r="G168" s="21"/>
      <c r="H168" s="21" t="s">
        <v>342</v>
      </c>
      <c r="I168" s="21"/>
      <c r="J168" s="21"/>
      <c r="K168" s="22"/>
      <c r="L168" s="16">
        <v>3</v>
      </c>
      <c r="M168" s="16">
        <v>8</v>
      </c>
      <c r="N168" s="23">
        <v>2</v>
      </c>
      <c r="O168" s="23">
        <v>5</v>
      </c>
      <c r="P168" s="23">
        <v>12</v>
      </c>
      <c r="Q168" s="23"/>
      <c r="R168" s="23"/>
      <c r="U168" s="19" t="s">
        <v>36</v>
      </c>
      <c r="V168" s="22" t="s">
        <v>546</v>
      </c>
    </row>
    <row r="169" spans="1:23">
      <c r="A169" s="19"/>
      <c r="B169" s="19" t="s">
        <v>544</v>
      </c>
      <c r="C169" s="20" t="s">
        <v>545</v>
      </c>
      <c r="D169" s="21" t="s">
        <v>81</v>
      </c>
      <c r="E169" s="21" t="s">
        <v>218</v>
      </c>
      <c r="F169" s="21" t="s">
        <v>209</v>
      </c>
      <c r="G169" s="21"/>
      <c r="H169" s="21" t="s">
        <v>81</v>
      </c>
      <c r="I169" s="21" t="s">
        <v>218</v>
      </c>
      <c r="J169" s="21" t="s">
        <v>209</v>
      </c>
      <c r="K169" s="22"/>
      <c r="L169" s="16">
        <v>3</v>
      </c>
      <c r="M169" s="16" t="s">
        <v>540</v>
      </c>
      <c r="N169" s="23">
        <v>4</v>
      </c>
      <c r="O169" s="23"/>
      <c r="P169" s="23"/>
      <c r="Q169" s="23" t="s">
        <v>404</v>
      </c>
      <c r="R169" s="23"/>
      <c r="S169" s="19"/>
      <c r="T169" s="19"/>
      <c r="U169" s="14" t="s">
        <v>93</v>
      </c>
      <c r="V169" s="14" t="s">
        <v>547</v>
      </c>
      <c r="W169" s="19" t="s">
        <v>548</v>
      </c>
    </row>
    <row r="170" spans="1:23" s="8" customFormat="1">
      <c r="B170" s="8" t="s">
        <v>549</v>
      </c>
      <c r="C170" s="35" t="s">
        <v>550</v>
      </c>
      <c r="D170" s="10" t="s">
        <v>551</v>
      </c>
      <c r="E170" s="10" t="s">
        <v>41</v>
      </c>
      <c r="F170" s="10" t="s">
        <v>50</v>
      </c>
      <c r="G170" s="10"/>
      <c r="H170" s="10" t="s">
        <v>551</v>
      </c>
      <c r="I170" s="10" t="s">
        <v>41</v>
      </c>
      <c r="J170" s="10" t="s">
        <v>50</v>
      </c>
      <c r="K170" s="24"/>
      <c r="L170" s="16">
        <v>2</v>
      </c>
      <c r="M170" s="16">
        <v>3</v>
      </c>
      <c r="N170" s="13">
        <v>2</v>
      </c>
      <c r="O170" s="13">
        <v>6</v>
      </c>
      <c r="P170" s="13">
        <v>16</v>
      </c>
      <c r="Q170" s="13"/>
      <c r="R170" s="13"/>
      <c r="U170" s="14" t="s">
        <v>552</v>
      </c>
      <c r="V170" s="24" t="s">
        <v>553</v>
      </c>
    </row>
    <row r="171" spans="1:23" s="19" customFormat="1">
      <c r="B171" s="19" t="s">
        <v>554</v>
      </c>
      <c r="C171" s="20" t="s">
        <v>555</v>
      </c>
      <c r="D171" s="26" t="s">
        <v>156</v>
      </c>
      <c r="E171" s="26"/>
      <c r="F171" s="26"/>
      <c r="G171" s="26"/>
      <c r="H171" s="26" t="s">
        <v>230</v>
      </c>
      <c r="I171" s="26"/>
      <c r="J171" s="21"/>
      <c r="K171" s="22"/>
      <c r="L171" s="16">
        <v>3</v>
      </c>
      <c r="M171" s="16">
        <v>8</v>
      </c>
      <c r="N171" s="23">
        <v>2</v>
      </c>
      <c r="O171" s="23">
        <v>6</v>
      </c>
      <c r="P171" s="23">
        <v>16</v>
      </c>
      <c r="Q171" s="23"/>
      <c r="R171" s="23"/>
      <c r="U171" s="14" t="s">
        <v>556</v>
      </c>
      <c r="V171" s="14" t="s">
        <v>557</v>
      </c>
      <c r="W171" s="14" t="s">
        <v>558</v>
      </c>
    </row>
    <row r="172" spans="1:23" s="8" customFormat="1">
      <c r="B172" s="8" t="s">
        <v>559</v>
      </c>
      <c r="C172" s="9" t="s">
        <v>555</v>
      </c>
      <c r="D172" s="26" t="s">
        <v>156</v>
      </c>
      <c r="E172" s="26"/>
      <c r="F172" s="26"/>
      <c r="G172" s="26"/>
      <c r="H172" s="26" t="s">
        <v>230</v>
      </c>
      <c r="I172" s="26"/>
      <c r="J172" s="10"/>
      <c r="K172" s="24"/>
      <c r="L172" s="16">
        <v>3</v>
      </c>
      <c r="M172" s="16">
        <v>8</v>
      </c>
      <c r="N172" s="13">
        <v>2</v>
      </c>
      <c r="O172" s="13">
        <v>6</v>
      </c>
      <c r="P172" s="13">
        <v>16</v>
      </c>
      <c r="Q172" s="13"/>
      <c r="R172" s="13"/>
      <c r="U172" s="14" t="s">
        <v>556</v>
      </c>
      <c r="V172" s="14" t="s">
        <v>557</v>
      </c>
      <c r="W172" s="14" t="s">
        <v>558</v>
      </c>
    </row>
    <row r="173" spans="1:23" s="19" customFormat="1">
      <c r="B173" s="19" t="s">
        <v>560</v>
      </c>
      <c r="C173" s="20" t="s">
        <v>561</v>
      </c>
      <c r="D173" s="21" t="s">
        <v>286</v>
      </c>
      <c r="E173" s="21" t="s">
        <v>31</v>
      </c>
      <c r="F173" s="21" t="s">
        <v>471</v>
      </c>
      <c r="G173" s="21"/>
      <c r="H173" s="21" t="s">
        <v>286</v>
      </c>
      <c r="I173" s="21" t="s">
        <v>31</v>
      </c>
      <c r="J173" s="21" t="s">
        <v>394</v>
      </c>
      <c r="K173" s="22"/>
      <c r="L173" s="16">
        <v>2</v>
      </c>
      <c r="M173" s="16">
        <v>6</v>
      </c>
      <c r="N173" s="23">
        <v>2</v>
      </c>
      <c r="O173" s="23" t="s">
        <v>75</v>
      </c>
      <c r="P173" s="23" t="s">
        <v>562</v>
      </c>
      <c r="Q173" s="23"/>
      <c r="R173" s="23"/>
      <c r="U173" s="14" t="s">
        <v>563</v>
      </c>
      <c r="V173" s="22" t="s">
        <v>564</v>
      </c>
    </row>
    <row r="174" spans="1:23" s="8" customFormat="1">
      <c r="B174" s="8" t="s">
        <v>565</v>
      </c>
      <c r="C174" s="35" t="s">
        <v>566</v>
      </c>
      <c r="D174" s="10" t="s">
        <v>567</v>
      </c>
      <c r="E174" s="10"/>
      <c r="F174" s="10"/>
      <c r="G174" s="10"/>
      <c r="H174" s="10" t="s">
        <v>567</v>
      </c>
      <c r="I174" s="10"/>
      <c r="J174" s="10"/>
      <c r="K174" s="24"/>
      <c r="L174" s="16">
        <v>1</v>
      </c>
      <c r="M174" s="16">
        <v>1</v>
      </c>
      <c r="N174" s="13">
        <v>2</v>
      </c>
      <c r="O174" s="13" t="s">
        <v>244</v>
      </c>
      <c r="P174" s="13" t="s">
        <v>568</v>
      </c>
      <c r="Q174" s="13"/>
      <c r="R174" s="13"/>
      <c r="U174" s="13" t="s">
        <v>96</v>
      </c>
      <c r="V174" s="24" t="s">
        <v>569</v>
      </c>
    </row>
    <row r="175" spans="1:23" s="8" customFormat="1">
      <c r="B175" s="8" t="s">
        <v>565</v>
      </c>
      <c r="C175" s="35" t="s">
        <v>566</v>
      </c>
      <c r="D175" s="10" t="s">
        <v>289</v>
      </c>
      <c r="E175" s="10"/>
      <c r="F175" s="10"/>
      <c r="G175" s="10"/>
      <c r="H175" s="10" t="s">
        <v>289</v>
      </c>
      <c r="I175" s="10"/>
      <c r="J175" s="10"/>
      <c r="K175" s="24"/>
      <c r="L175" s="16">
        <v>1</v>
      </c>
      <c r="M175" s="16">
        <v>1</v>
      </c>
      <c r="N175" s="13">
        <v>2</v>
      </c>
      <c r="O175" s="13" t="s">
        <v>244</v>
      </c>
      <c r="P175" s="13" t="s">
        <v>568</v>
      </c>
      <c r="Q175" s="13"/>
      <c r="R175" s="13"/>
      <c r="U175" s="13" t="s">
        <v>100</v>
      </c>
      <c r="V175" s="24" t="s">
        <v>569</v>
      </c>
    </row>
    <row r="176" spans="1:23" s="8" customFormat="1">
      <c r="B176" s="8" t="s">
        <v>565</v>
      </c>
      <c r="C176" s="35" t="s">
        <v>566</v>
      </c>
      <c r="D176" s="10" t="s">
        <v>426</v>
      </c>
      <c r="E176" s="10" t="s">
        <v>31</v>
      </c>
      <c r="F176" s="10" t="s">
        <v>55</v>
      </c>
      <c r="G176" s="10"/>
      <c r="H176" s="10" t="s">
        <v>426</v>
      </c>
      <c r="I176" s="10"/>
      <c r="J176" s="10"/>
      <c r="K176" s="24"/>
      <c r="L176" s="16">
        <v>2</v>
      </c>
      <c r="M176" s="16">
        <v>3</v>
      </c>
      <c r="N176" s="13">
        <v>4</v>
      </c>
      <c r="O176" s="13"/>
      <c r="P176" s="13"/>
      <c r="Q176" s="13"/>
      <c r="R176" s="13"/>
      <c r="U176" s="13" t="s">
        <v>570</v>
      </c>
      <c r="V176" s="24" t="s">
        <v>571</v>
      </c>
    </row>
    <row r="177" spans="1:23">
      <c r="A177" s="8"/>
      <c r="B177" s="8" t="s">
        <v>565</v>
      </c>
      <c r="C177" s="35" t="s">
        <v>566</v>
      </c>
      <c r="D177" s="10" t="s">
        <v>426</v>
      </c>
      <c r="E177" s="10"/>
      <c r="F177" s="10"/>
      <c r="G177" s="10"/>
      <c r="H177" s="10" t="s">
        <v>491</v>
      </c>
      <c r="I177" s="10"/>
      <c r="J177" s="10"/>
      <c r="K177" s="24"/>
      <c r="L177" s="16">
        <v>2</v>
      </c>
      <c r="M177" s="16" t="s">
        <v>357</v>
      </c>
      <c r="N177" s="13">
        <v>4</v>
      </c>
      <c r="O177" s="13"/>
      <c r="P177" s="13"/>
      <c r="Q177" s="13"/>
      <c r="R177" s="13"/>
      <c r="S177" s="8"/>
      <c r="T177" s="8"/>
      <c r="U177" s="14" t="s">
        <v>93</v>
      </c>
      <c r="V177" s="24" t="s">
        <v>572</v>
      </c>
    </row>
    <row r="178" spans="1:23">
      <c r="A178" s="8"/>
      <c r="B178" s="8" t="s">
        <v>565</v>
      </c>
      <c r="C178" s="35" t="s">
        <v>566</v>
      </c>
      <c r="D178" s="10" t="s">
        <v>491</v>
      </c>
      <c r="E178" s="10" t="s">
        <v>31</v>
      </c>
      <c r="F178" s="10" t="s">
        <v>141</v>
      </c>
      <c r="G178" s="10"/>
      <c r="H178" s="10" t="s">
        <v>491</v>
      </c>
      <c r="I178" s="10" t="s">
        <v>31</v>
      </c>
      <c r="J178" s="10" t="s">
        <v>141</v>
      </c>
      <c r="K178" s="24"/>
      <c r="L178" s="16">
        <v>2</v>
      </c>
      <c r="M178" s="16" t="s">
        <v>357</v>
      </c>
      <c r="N178" s="13">
        <v>2</v>
      </c>
      <c r="O178" s="13">
        <v>4</v>
      </c>
      <c r="P178" s="13">
        <v>7</v>
      </c>
      <c r="Q178" s="13" t="s">
        <v>573</v>
      </c>
      <c r="R178" s="13"/>
      <c r="U178" s="13" t="s">
        <v>574</v>
      </c>
      <c r="V178" s="24" t="s">
        <v>575</v>
      </c>
    </row>
    <row r="179" spans="1:23" s="19" customFormat="1">
      <c r="B179" s="19" t="s">
        <v>576</v>
      </c>
      <c r="C179" s="19" t="s">
        <v>577</v>
      </c>
      <c r="D179" s="21" t="s">
        <v>426</v>
      </c>
      <c r="E179" s="21" t="s">
        <v>31</v>
      </c>
      <c r="F179" s="21" t="s">
        <v>55</v>
      </c>
      <c r="G179" s="21"/>
      <c r="H179" s="21" t="s">
        <v>426</v>
      </c>
      <c r="I179" s="21"/>
      <c r="J179" s="21"/>
      <c r="K179" s="22"/>
      <c r="L179" s="16">
        <v>2</v>
      </c>
      <c r="M179" s="16">
        <v>3</v>
      </c>
      <c r="N179" s="23">
        <v>4</v>
      </c>
      <c r="O179" s="23"/>
      <c r="P179" s="23"/>
      <c r="Q179" s="23"/>
      <c r="R179" s="23"/>
      <c r="U179" s="23" t="s">
        <v>570</v>
      </c>
      <c r="V179" s="22" t="s">
        <v>571</v>
      </c>
    </row>
    <row r="180" spans="1:23">
      <c r="A180" s="19"/>
      <c r="B180" s="19" t="s">
        <v>576</v>
      </c>
      <c r="C180" s="19" t="s">
        <v>577</v>
      </c>
      <c r="D180" s="21" t="s">
        <v>426</v>
      </c>
      <c r="E180" s="21"/>
      <c r="F180" s="21"/>
      <c r="G180" s="21"/>
      <c r="H180" s="21" t="s">
        <v>491</v>
      </c>
      <c r="I180" s="21"/>
      <c r="J180" s="21"/>
      <c r="K180" s="22"/>
      <c r="L180" s="16">
        <v>2</v>
      </c>
      <c r="M180" s="16" t="s">
        <v>357</v>
      </c>
      <c r="N180" s="23">
        <v>4</v>
      </c>
      <c r="O180" s="23"/>
      <c r="P180" s="23"/>
      <c r="Q180" s="23"/>
      <c r="R180" s="23"/>
      <c r="S180" s="19"/>
      <c r="T180" s="19"/>
      <c r="U180" s="14" t="s">
        <v>93</v>
      </c>
      <c r="V180" s="22" t="s">
        <v>572</v>
      </c>
    </row>
    <row r="181" spans="1:23">
      <c r="A181" s="19"/>
      <c r="B181" s="19" t="s">
        <v>576</v>
      </c>
      <c r="C181" s="19" t="s">
        <v>577</v>
      </c>
      <c r="D181" s="21" t="s">
        <v>491</v>
      </c>
      <c r="E181" s="21" t="s">
        <v>31</v>
      </c>
      <c r="F181" s="21" t="s">
        <v>141</v>
      </c>
      <c r="G181" s="21"/>
      <c r="H181" s="21" t="s">
        <v>491</v>
      </c>
      <c r="I181" s="21" t="s">
        <v>31</v>
      </c>
      <c r="J181" s="21" t="s">
        <v>141</v>
      </c>
      <c r="K181" s="22"/>
      <c r="L181" s="16">
        <v>2</v>
      </c>
      <c r="M181" s="16" t="s">
        <v>357</v>
      </c>
      <c r="N181" s="23">
        <v>2</v>
      </c>
      <c r="O181" s="23">
        <v>4</v>
      </c>
      <c r="P181" s="23">
        <v>7</v>
      </c>
      <c r="Q181" s="23" t="s">
        <v>573</v>
      </c>
      <c r="R181" s="23"/>
      <c r="U181" s="23" t="s">
        <v>574</v>
      </c>
      <c r="V181" s="22" t="s">
        <v>575</v>
      </c>
    </row>
    <row r="182" spans="1:23" s="8" customFormat="1">
      <c r="B182" s="8" t="s">
        <v>578</v>
      </c>
      <c r="C182" s="9" t="s">
        <v>579</v>
      </c>
      <c r="D182" s="10" t="s">
        <v>445</v>
      </c>
      <c r="E182" s="10" t="s">
        <v>41</v>
      </c>
      <c r="F182" s="10" t="s">
        <v>310</v>
      </c>
      <c r="G182" s="10"/>
      <c r="H182" s="10" t="s">
        <v>445</v>
      </c>
      <c r="I182" s="10" t="s">
        <v>41</v>
      </c>
      <c r="J182" s="10" t="s">
        <v>310</v>
      </c>
      <c r="K182" s="24"/>
      <c r="L182" s="16">
        <v>2</v>
      </c>
      <c r="M182" s="16">
        <v>4</v>
      </c>
      <c r="N182" s="13">
        <v>3</v>
      </c>
      <c r="O182" s="13"/>
      <c r="P182" s="13"/>
      <c r="Q182" s="13"/>
      <c r="R182" s="13"/>
      <c r="U182" s="14" t="s">
        <v>428</v>
      </c>
      <c r="V182" s="24" t="s">
        <v>580</v>
      </c>
    </row>
    <row r="183" spans="1:23" s="19" customFormat="1">
      <c r="B183" s="19" t="s">
        <v>581</v>
      </c>
      <c r="C183" s="19" t="s">
        <v>582</v>
      </c>
      <c r="D183" s="21" t="s">
        <v>567</v>
      </c>
      <c r="E183" s="21"/>
      <c r="F183" s="21"/>
      <c r="G183" s="21"/>
      <c r="H183" s="21" t="s">
        <v>567</v>
      </c>
      <c r="I183" s="21"/>
      <c r="J183" s="21"/>
      <c r="K183" s="22"/>
      <c r="L183" s="16">
        <v>1</v>
      </c>
      <c r="M183" s="16">
        <v>1</v>
      </c>
      <c r="N183" s="23">
        <v>2</v>
      </c>
      <c r="O183" s="23">
        <v>6</v>
      </c>
      <c r="P183" s="23">
        <v>18</v>
      </c>
      <c r="Q183" s="23"/>
      <c r="R183" s="23"/>
      <c r="U183" s="23" t="s">
        <v>96</v>
      </c>
      <c r="V183" s="22" t="s">
        <v>583</v>
      </c>
    </row>
    <row r="184" spans="1:23" s="19" customFormat="1">
      <c r="B184" s="19" t="s">
        <v>581</v>
      </c>
      <c r="C184" s="19" t="s">
        <v>582</v>
      </c>
      <c r="D184" s="21" t="s">
        <v>344</v>
      </c>
      <c r="E184" s="21" t="s">
        <v>41</v>
      </c>
      <c r="F184" s="21" t="s">
        <v>584</v>
      </c>
      <c r="G184" s="21"/>
      <c r="H184" s="21" t="s">
        <v>344</v>
      </c>
      <c r="I184" s="21" t="s">
        <v>41</v>
      </c>
      <c r="J184" s="21" t="s">
        <v>129</v>
      </c>
      <c r="K184" s="22"/>
      <c r="L184" s="16">
        <v>2</v>
      </c>
      <c r="M184" s="16">
        <v>4</v>
      </c>
      <c r="N184" s="23">
        <v>4</v>
      </c>
      <c r="O184" s="23"/>
      <c r="P184" s="23"/>
      <c r="Q184" s="23" t="s">
        <v>585</v>
      </c>
      <c r="R184" s="23"/>
      <c r="U184" s="23" t="s">
        <v>586</v>
      </c>
      <c r="V184" s="22" t="s">
        <v>587</v>
      </c>
    </row>
    <row r="185" spans="1:23">
      <c r="A185" s="19"/>
      <c r="B185" s="19" t="s">
        <v>581</v>
      </c>
      <c r="C185" s="19" t="s">
        <v>582</v>
      </c>
      <c r="D185" s="21" t="s">
        <v>505</v>
      </c>
      <c r="E185" s="21" t="s">
        <v>40</v>
      </c>
      <c r="F185" s="21" t="s">
        <v>459</v>
      </c>
      <c r="G185" s="21"/>
      <c r="H185" s="21" t="s">
        <v>505</v>
      </c>
      <c r="I185" s="21" t="s">
        <v>40</v>
      </c>
      <c r="J185" s="21" t="s">
        <v>459</v>
      </c>
      <c r="K185" s="22"/>
      <c r="L185" s="16">
        <v>2</v>
      </c>
      <c r="M185" s="16">
        <v>4</v>
      </c>
      <c r="N185" s="23">
        <v>3</v>
      </c>
      <c r="O185" s="23"/>
      <c r="P185" s="23"/>
      <c r="Q185" s="23"/>
      <c r="R185" s="23"/>
      <c r="S185" s="19"/>
      <c r="T185" s="19"/>
      <c r="U185" s="14" t="s">
        <v>556</v>
      </c>
      <c r="V185" s="14" t="s">
        <v>588</v>
      </c>
      <c r="W185" s="22" t="s">
        <v>589</v>
      </c>
    </row>
    <row r="186" spans="1:23" s="8" customFormat="1">
      <c r="B186" s="8" t="s">
        <v>590</v>
      </c>
      <c r="C186" s="9" t="s">
        <v>591</v>
      </c>
      <c r="D186" s="10" t="s">
        <v>592</v>
      </c>
      <c r="E186" s="10"/>
      <c r="F186" s="10"/>
      <c r="G186" s="10"/>
      <c r="H186" s="10" t="s">
        <v>592</v>
      </c>
      <c r="I186" s="10"/>
      <c r="J186" s="10"/>
      <c r="K186" s="24"/>
      <c r="L186" s="16">
        <v>2</v>
      </c>
      <c r="M186" s="16">
        <v>3</v>
      </c>
      <c r="N186" s="13">
        <v>2</v>
      </c>
      <c r="O186" s="13">
        <v>4</v>
      </c>
      <c r="P186" s="13">
        <v>9</v>
      </c>
      <c r="Q186" s="13"/>
      <c r="R186" s="13"/>
      <c r="U186" s="14" t="s">
        <v>93</v>
      </c>
      <c r="V186" s="24" t="s">
        <v>593</v>
      </c>
    </row>
    <row r="187" spans="1:23" s="19" customFormat="1">
      <c r="B187" s="19" t="s">
        <v>594</v>
      </c>
      <c r="C187" s="19" t="s">
        <v>595</v>
      </c>
      <c r="D187" s="21" t="s">
        <v>86</v>
      </c>
      <c r="E187" s="21"/>
      <c r="F187" s="21"/>
      <c r="G187" s="21"/>
      <c r="H187" s="21" t="s">
        <v>86</v>
      </c>
      <c r="I187" s="21"/>
      <c r="J187" s="21"/>
      <c r="K187" s="22"/>
      <c r="L187" s="16">
        <v>2</v>
      </c>
      <c r="M187" s="16" t="s">
        <v>244</v>
      </c>
      <c r="N187" s="23">
        <v>4</v>
      </c>
      <c r="O187" s="23"/>
      <c r="P187" s="23"/>
      <c r="Q187" s="23"/>
      <c r="R187" s="23"/>
      <c r="U187" s="14" t="s">
        <v>93</v>
      </c>
      <c r="V187" s="22" t="s">
        <v>596</v>
      </c>
    </row>
    <row r="188" spans="1:23" s="19" customFormat="1">
      <c r="B188" s="19" t="s">
        <v>594</v>
      </c>
      <c r="C188" s="19" t="s">
        <v>595</v>
      </c>
      <c r="D188" s="21" t="s">
        <v>592</v>
      </c>
      <c r="E188" s="21"/>
      <c r="F188" s="21"/>
      <c r="G188" s="21"/>
      <c r="H188" s="21" t="s">
        <v>592</v>
      </c>
      <c r="I188" s="21"/>
      <c r="J188" s="21"/>
      <c r="K188" s="22"/>
      <c r="L188" s="16">
        <v>2</v>
      </c>
      <c r="M188" s="16" t="s">
        <v>244</v>
      </c>
      <c r="N188" s="23">
        <v>4</v>
      </c>
      <c r="O188" s="23"/>
      <c r="P188" s="23"/>
      <c r="Q188" s="23"/>
      <c r="R188" s="23"/>
      <c r="U188" s="14" t="s">
        <v>93</v>
      </c>
      <c r="V188" s="22" t="s">
        <v>596</v>
      </c>
    </row>
    <row r="189" spans="1:23" s="8" customFormat="1">
      <c r="B189" s="8" t="s">
        <v>597</v>
      </c>
      <c r="C189" s="9" t="s">
        <v>598</v>
      </c>
      <c r="D189" s="10" t="s">
        <v>599</v>
      </c>
      <c r="E189" s="10" t="s">
        <v>29</v>
      </c>
      <c r="F189" s="10"/>
      <c r="G189" s="10"/>
      <c r="H189" s="10" t="s">
        <v>599</v>
      </c>
      <c r="I189" s="10" t="s">
        <v>29</v>
      </c>
      <c r="J189" s="10"/>
      <c r="K189" s="24"/>
      <c r="L189" s="16">
        <v>3</v>
      </c>
      <c r="M189" s="16">
        <v>8</v>
      </c>
      <c r="N189" s="13">
        <v>2</v>
      </c>
      <c r="O189" s="13">
        <v>4</v>
      </c>
      <c r="P189" s="13">
        <v>5</v>
      </c>
      <c r="Q189" s="13"/>
      <c r="R189" s="13"/>
      <c r="U189" s="14" t="s">
        <v>556</v>
      </c>
      <c r="V189" s="24" t="s">
        <v>600</v>
      </c>
    </row>
    <row r="190" spans="1:23" s="25" customFormat="1">
      <c r="B190" s="25" t="s">
        <v>597</v>
      </c>
      <c r="C190" s="25" t="s">
        <v>598</v>
      </c>
      <c r="D190" s="26" t="s">
        <v>601</v>
      </c>
      <c r="E190" s="26" t="s">
        <v>82</v>
      </c>
      <c r="F190" s="26" t="s">
        <v>181</v>
      </c>
      <c r="G190" s="26"/>
      <c r="H190" s="26" t="s">
        <v>601</v>
      </c>
      <c r="I190" s="26" t="s">
        <v>82</v>
      </c>
      <c r="J190" s="26" t="s">
        <v>181</v>
      </c>
      <c r="K190" s="14"/>
      <c r="L190" s="26">
        <v>3</v>
      </c>
      <c r="M190" s="12"/>
      <c r="N190" s="12">
        <v>3</v>
      </c>
      <c r="O190" s="12"/>
      <c r="P190" s="12"/>
      <c r="Q190" s="12"/>
      <c r="R190" s="12"/>
      <c r="U190" s="14" t="s">
        <v>556</v>
      </c>
      <c r="V190" s="14" t="s">
        <v>602</v>
      </c>
      <c r="W190" s="14" t="s">
        <v>558</v>
      </c>
    </row>
    <row r="191" spans="1:23" s="19" customFormat="1">
      <c r="B191" s="19" t="s">
        <v>603</v>
      </c>
      <c r="C191" s="19" t="s">
        <v>604</v>
      </c>
      <c r="D191" s="21" t="s">
        <v>605</v>
      </c>
      <c r="E191" s="21" t="s">
        <v>31</v>
      </c>
      <c r="F191" s="21" t="s">
        <v>29</v>
      </c>
      <c r="G191" s="21"/>
      <c r="H191" s="21" t="s">
        <v>605</v>
      </c>
      <c r="I191" s="21" t="s">
        <v>31</v>
      </c>
      <c r="J191" s="21" t="s">
        <v>29</v>
      </c>
      <c r="K191" s="22"/>
      <c r="L191" s="16">
        <v>2</v>
      </c>
      <c r="M191" s="16"/>
      <c r="N191" s="23">
        <v>2</v>
      </c>
      <c r="O191" s="23" t="s">
        <v>75</v>
      </c>
      <c r="P191" s="23" t="s">
        <v>606</v>
      </c>
      <c r="Q191" s="23"/>
      <c r="R191" s="23"/>
      <c r="U191" s="14" t="s">
        <v>607</v>
      </c>
      <c r="V191" s="14" t="s">
        <v>608</v>
      </c>
    </row>
    <row r="192" spans="1:23">
      <c r="A192" s="19"/>
      <c r="B192" s="19" t="s">
        <v>603</v>
      </c>
      <c r="C192" s="19" t="s">
        <v>604</v>
      </c>
      <c r="D192" s="21" t="s">
        <v>609</v>
      </c>
      <c r="E192" s="21" t="s">
        <v>82</v>
      </c>
      <c r="F192" s="21" t="s">
        <v>64</v>
      </c>
      <c r="G192" s="21"/>
      <c r="H192" s="21" t="s">
        <v>609</v>
      </c>
      <c r="I192" s="21" t="s">
        <v>82</v>
      </c>
      <c r="J192" s="21" t="s">
        <v>64</v>
      </c>
      <c r="K192" s="22"/>
      <c r="L192" s="16">
        <v>2</v>
      </c>
      <c r="M192" s="16">
        <v>5</v>
      </c>
      <c r="N192" s="23" t="s">
        <v>35</v>
      </c>
      <c r="O192" s="28" t="s">
        <v>205</v>
      </c>
      <c r="P192" s="28"/>
      <c r="Q192" s="28"/>
      <c r="R192" s="28"/>
      <c r="S192" s="28">
        <v>140</v>
      </c>
      <c r="U192" s="23" t="s">
        <v>215</v>
      </c>
      <c r="V192" s="22" t="s">
        <v>610</v>
      </c>
      <c r="W192" s="22" t="s">
        <v>611</v>
      </c>
    </row>
    <row r="193" spans="1:22">
      <c r="A193" s="19"/>
      <c r="B193" s="19" t="s">
        <v>603</v>
      </c>
      <c r="C193" s="19" t="s">
        <v>604</v>
      </c>
      <c r="D193" s="21" t="s">
        <v>612</v>
      </c>
      <c r="E193" s="21"/>
      <c r="F193" s="21"/>
      <c r="G193" s="21"/>
      <c r="H193" s="21" t="s">
        <v>612</v>
      </c>
      <c r="I193" s="21"/>
      <c r="J193" s="21"/>
      <c r="K193" s="22"/>
      <c r="L193" s="16">
        <v>2</v>
      </c>
      <c r="M193" s="16"/>
      <c r="N193" s="23">
        <v>4</v>
      </c>
      <c r="O193" s="23"/>
      <c r="P193" s="23"/>
      <c r="Q193" s="23"/>
      <c r="R193" s="23"/>
      <c r="U193" s="14" t="s">
        <v>613</v>
      </c>
      <c r="V193" s="22" t="s">
        <v>614</v>
      </c>
    </row>
    <row r="194" spans="1:22">
      <c r="A194" s="19"/>
      <c r="B194" s="19" t="s">
        <v>603</v>
      </c>
      <c r="C194" s="19" t="s">
        <v>604</v>
      </c>
      <c r="D194" s="21" t="s">
        <v>567</v>
      </c>
      <c r="E194" s="21" t="s">
        <v>82</v>
      </c>
      <c r="F194" s="21" t="s">
        <v>471</v>
      </c>
      <c r="G194" s="21"/>
      <c r="H194" s="21" t="s">
        <v>567</v>
      </c>
      <c r="I194" s="21" t="s">
        <v>82</v>
      </c>
      <c r="J194" s="21" t="s">
        <v>471</v>
      </c>
      <c r="K194" s="22"/>
      <c r="L194" s="16">
        <v>2</v>
      </c>
      <c r="M194" s="16">
        <v>5</v>
      </c>
      <c r="N194" s="23">
        <v>3</v>
      </c>
      <c r="O194" s="23"/>
      <c r="P194" s="23"/>
      <c r="Q194" s="23"/>
      <c r="R194" s="23"/>
      <c r="U194" s="14" t="s">
        <v>93</v>
      </c>
      <c r="V194" s="22" t="s">
        <v>615</v>
      </c>
    </row>
    <row r="195" spans="1:22">
      <c r="A195" s="19"/>
      <c r="B195" s="19" t="s">
        <v>603</v>
      </c>
      <c r="C195" s="19" t="s">
        <v>604</v>
      </c>
      <c r="D195" s="21" t="s">
        <v>616</v>
      </c>
      <c r="E195" s="21" t="s">
        <v>41</v>
      </c>
      <c r="F195" s="21" t="s">
        <v>584</v>
      </c>
      <c r="G195" s="21" t="s">
        <v>617</v>
      </c>
      <c r="H195" s="21" t="s">
        <v>616</v>
      </c>
      <c r="I195" s="21" t="s">
        <v>41</v>
      </c>
      <c r="J195" s="21" t="s">
        <v>584</v>
      </c>
      <c r="K195" s="22"/>
      <c r="L195" s="16">
        <v>2</v>
      </c>
      <c r="M195" s="16">
        <v>5</v>
      </c>
      <c r="N195" s="23">
        <v>1</v>
      </c>
      <c r="O195" s="23">
        <v>1</v>
      </c>
      <c r="P195" s="23"/>
      <c r="Q195" s="23" t="s">
        <v>536</v>
      </c>
      <c r="R195" s="23"/>
      <c r="S195" s="19">
        <v>44</v>
      </c>
      <c r="U195" s="14" t="s">
        <v>618</v>
      </c>
      <c r="V195" s="32" t="s">
        <v>619</v>
      </c>
    </row>
    <row r="196" spans="1:22" s="8" customFormat="1">
      <c r="B196" s="8" t="s">
        <v>559</v>
      </c>
      <c r="C196" s="9" t="s">
        <v>620</v>
      </c>
      <c r="D196" s="10" t="s">
        <v>152</v>
      </c>
      <c r="E196" s="10" t="s">
        <v>41</v>
      </c>
      <c r="F196" s="10" t="s">
        <v>394</v>
      </c>
      <c r="G196" s="10"/>
      <c r="H196" s="10" t="s">
        <v>152</v>
      </c>
      <c r="I196" s="10" t="s">
        <v>41</v>
      </c>
      <c r="J196" s="10" t="s">
        <v>394</v>
      </c>
      <c r="K196" s="24"/>
      <c r="L196" s="16">
        <v>2</v>
      </c>
      <c r="M196" s="16">
        <v>3</v>
      </c>
      <c r="N196" s="13">
        <v>2</v>
      </c>
      <c r="O196" s="13" t="s">
        <v>74</v>
      </c>
      <c r="P196" s="13" t="s">
        <v>621</v>
      </c>
      <c r="Q196" s="13" t="s">
        <v>298</v>
      </c>
      <c r="R196" s="13"/>
      <c r="U196" s="14" t="s">
        <v>622</v>
      </c>
      <c r="V196" s="24" t="s">
        <v>623</v>
      </c>
    </row>
    <row r="197" spans="1:22" s="8" customFormat="1">
      <c r="B197" s="8" t="s">
        <v>559</v>
      </c>
      <c r="C197" s="9" t="s">
        <v>620</v>
      </c>
      <c r="D197" s="10" t="s">
        <v>154</v>
      </c>
      <c r="E197" s="10" t="s">
        <v>41</v>
      </c>
      <c r="F197" s="10" t="s">
        <v>459</v>
      </c>
      <c r="G197" s="10"/>
      <c r="H197" s="10" t="s">
        <v>154</v>
      </c>
      <c r="I197" s="10" t="s">
        <v>41</v>
      </c>
      <c r="J197" s="10" t="s">
        <v>459</v>
      </c>
      <c r="K197" s="24"/>
      <c r="L197" s="16">
        <v>2</v>
      </c>
      <c r="M197" s="16">
        <v>3</v>
      </c>
      <c r="N197" s="13">
        <v>4</v>
      </c>
      <c r="O197" s="13"/>
      <c r="P197" s="13"/>
      <c r="Q197" s="13" t="s">
        <v>502</v>
      </c>
      <c r="R197" s="13"/>
      <c r="U197" s="14" t="s">
        <v>624</v>
      </c>
      <c r="V197" s="24" t="s">
        <v>625</v>
      </c>
    </row>
    <row r="198" spans="1:22">
      <c r="A198" s="8"/>
      <c r="B198" s="8" t="s">
        <v>559</v>
      </c>
      <c r="C198" s="9" t="s">
        <v>620</v>
      </c>
      <c r="D198" s="10" t="s">
        <v>626</v>
      </c>
      <c r="E198" s="10" t="s">
        <v>41</v>
      </c>
      <c r="F198" s="10" t="s">
        <v>64</v>
      </c>
      <c r="G198" s="10"/>
      <c r="H198" s="10" t="s">
        <v>626</v>
      </c>
      <c r="I198" s="10" t="s">
        <v>41</v>
      </c>
      <c r="J198" s="10" t="s">
        <v>64</v>
      </c>
      <c r="K198" s="24"/>
      <c r="L198" s="16">
        <v>2</v>
      </c>
      <c r="M198" s="16">
        <v>3</v>
      </c>
      <c r="N198" s="13">
        <v>3</v>
      </c>
      <c r="O198" s="13"/>
      <c r="P198" s="13"/>
      <c r="Q198" s="13"/>
      <c r="R198" s="13"/>
      <c r="S198" s="8"/>
      <c r="T198" s="8"/>
      <c r="U198" s="8" t="s">
        <v>627</v>
      </c>
      <c r="V198" s="24" t="s">
        <v>628</v>
      </c>
    </row>
    <row r="199" spans="1:22">
      <c r="A199" s="8"/>
      <c r="B199" s="8" t="s">
        <v>559</v>
      </c>
      <c r="C199" s="9" t="s">
        <v>620</v>
      </c>
      <c r="D199" s="10" t="s">
        <v>371</v>
      </c>
      <c r="E199" s="10" t="s">
        <v>41</v>
      </c>
      <c r="F199" s="10" t="s">
        <v>50</v>
      </c>
      <c r="G199" s="10"/>
      <c r="H199" s="10" t="s">
        <v>371</v>
      </c>
      <c r="I199" s="10" t="s">
        <v>41</v>
      </c>
      <c r="J199" s="10" t="s">
        <v>50</v>
      </c>
      <c r="K199" s="24"/>
      <c r="L199" s="16">
        <v>2</v>
      </c>
      <c r="M199" s="16">
        <v>3</v>
      </c>
      <c r="N199" s="13">
        <v>2</v>
      </c>
      <c r="O199" s="13" t="s">
        <v>75</v>
      </c>
      <c r="P199" s="13" t="s">
        <v>629</v>
      </c>
      <c r="Q199" s="13"/>
      <c r="R199" s="13"/>
      <c r="S199" s="8"/>
      <c r="T199" s="8"/>
      <c r="U199" s="8" t="s">
        <v>627</v>
      </c>
      <c r="V199" s="24" t="s">
        <v>630</v>
      </c>
    </row>
    <row r="200" spans="1:22">
      <c r="A200" s="8"/>
      <c r="B200" s="8" t="s">
        <v>559</v>
      </c>
      <c r="C200" s="9" t="s">
        <v>620</v>
      </c>
      <c r="D200" s="10" t="s">
        <v>382</v>
      </c>
      <c r="E200" s="10" t="s">
        <v>41</v>
      </c>
      <c r="F200" s="10" t="s">
        <v>31</v>
      </c>
      <c r="G200" s="10"/>
      <c r="H200" s="10" t="s">
        <v>382</v>
      </c>
      <c r="I200" s="10" t="s">
        <v>41</v>
      </c>
      <c r="J200" s="10" t="s">
        <v>31</v>
      </c>
      <c r="K200" s="24"/>
      <c r="L200" s="16">
        <v>2</v>
      </c>
      <c r="M200" s="16">
        <v>3</v>
      </c>
      <c r="N200" s="13">
        <v>3</v>
      </c>
      <c r="O200" s="13"/>
      <c r="P200" s="13"/>
      <c r="Q200" s="13"/>
      <c r="R200" s="13"/>
      <c r="S200" s="8"/>
      <c r="T200" s="8"/>
      <c r="U200" s="14" t="s">
        <v>631</v>
      </c>
      <c r="V200" s="24" t="s">
        <v>628</v>
      </c>
    </row>
    <row r="201" spans="1:22">
      <c r="A201" s="8"/>
      <c r="B201" s="8" t="s">
        <v>559</v>
      </c>
      <c r="C201" s="9" t="s">
        <v>620</v>
      </c>
      <c r="D201" s="10" t="s">
        <v>39</v>
      </c>
      <c r="E201" s="26" t="s">
        <v>632</v>
      </c>
      <c r="F201" s="10"/>
      <c r="G201" s="10"/>
      <c r="H201" s="10" t="s">
        <v>39</v>
      </c>
      <c r="I201" s="10"/>
      <c r="J201" s="10"/>
      <c r="K201" s="24"/>
      <c r="L201" s="16">
        <v>2</v>
      </c>
      <c r="M201" s="16">
        <v>3</v>
      </c>
      <c r="N201" s="13">
        <v>3</v>
      </c>
      <c r="O201" s="13"/>
      <c r="P201" s="13"/>
      <c r="Q201" s="13"/>
      <c r="R201" s="13"/>
      <c r="U201" s="8" t="s">
        <v>627</v>
      </c>
      <c r="V201" s="24" t="s">
        <v>633</v>
      </c>
    </row>
    <row r="202" spans="1:22" s="19" customFormat="1">
      <c r="B202" s="19" t="s">
        <v>634</v>
      </c>
      <c r="C202" s="19" t="s">
        <v>635</v>
      </c>
      <c r="D202" s="21" t="s">
        <v>152</v>
      </c>
      <c r="E202" s="21" t="s">
        <v>41</v>
      </c>
      <c r="F202" s="21" t="s">
        <v>394</v>
      </c>
      <c r="G202" s="21"/>
      <c r="H202" s="21" t="s">
        <v>152</v>
      </c>
      <c r="I202" s="21" t="s">
        <v>41</v>
      </c>
      <c r="J202" s="21" t="s">
        <v>394</v>
      </c>
      <c r="K202" s="22"/>
      <c r="L202" s="16">
        <v>2</v>
      </c>
      <c r="M202" s="16">
        <v>3</v>
      </c>
      <c r="N202" s="13">
        <v>2</v>
      </c>
      <c r="O202" s="13" t="s">
        <v>74</v>
      </c>
      <c r="P202" s="13" t="s">
        <v>621</v>
      </c>
      <c r="Q202" s="13" t="s">
        <v>298</v>
      </c>
      <c r="R202" s="13"/>
      <c r="S202" s="8"/>
      <c r="T202" s="8"/>
      <c r="U202" s="14" t="s">
        <v>622</v>
      </c>
      <c r="V202" s="24" t="s">
        <v>623</v>
      </c>
    </row>
    <row r="203" spans="1:22" s="19" customFormat="1">
      <c r="B203" s="19" t="s">
        <v>634</v>
      </c>
      <c r="C203" s="19" t="s">
        <v>635</v>
      </c>
      <c r="D203" s="21" t="s">
        <v>154</v>
      </c>
      <c r="E203" s="21" t="s">
        <v>41</v>
      </c>
      <c r="F203" s="21" t="s">
        <v>459</v>
      </c>
      <c r="G203" s="21"/>
      <c r="H203" s="21" t="s">
        <v>154</v>
      </c>
      <c r="I203" s="21" t="s">
        <v>41</v>
      </c>
      <c r="J203" s="21" t="s">
        <v>459</v>
      </c>
      <c r="K203" s="22"/>
      <c r="L203" s="16">
        <v>2</v>
      </c>
      <c r="M203" s="16">
        <v>3</v>
      </c>
      <c r="N203" s="13">
        <v>4</v>
      </c>
      <c r="O203" s="13"/>
      <c r="P203" s="13"/>
      <c r="Q203" s="13" t="s">
        <v>502</v>
      </c>
      <c r="R203" s="13"/>
      <c r="S203" s="8"/>
      <c r="T203" s="8"/>
      <c r="U203" s="14" t="s">
        <v>624</v>
      </c>
      <c r="V203" s="24" t="s">
        <v>625</v>
      </c>
    </row>
    <row r="204" spans="1:22">
      <c r="A204" s="19"/>
      <c r="B204" s="19" t="s">
        <v>634</v>
      </c>
      <c r="C204" s="19" t="s">
        <v>635</v>
      </c>
      <c r="D204" s="21" t="s">
        <v>626</v>
      </c>
      <c r="E204" s="21" t="s">
        <v>41</v>
      </c>
      <c r="F204" s="21" t="s">
        <v>64</v>
      </c>
      <c r="G204" s="21"/>
      <c r="H204" s="21" t="s">
        <v>626</v>
      </c>
      <c r="I204" s="21" t="s">
        <v>41</v>
      </c>
      <c r="J204" s="21" t="s">
        <v>64</v>
      </c>
      <c r="K204" s="22"/>
      <c r="L204" s="16">
        <v>2</v>
      </c>
      <c r="M204" s="16">
        <v>3</v>
      </c>
      <c r="N204" s="13">
        <v>3</v>
      </c>
      <c r="O204" s="13"/>
      <c r="P204" s="13"/>
      <c r="Q204" s="13"/>
      <c r="R204" s="13"/>
      <c r="S204" s="8"/>
      <c r="T204" s="8"/>
      <c r="U204" s="8" t="s">
        <v>627</v>
      </c>
      <c r="V204" s="24" t="s">
        <v>628</v>
      </c>
    </row>
    <row r="205" spans="1:22">
      <c r="A205" s="19"/>
      <c r="B205" s="19" t="s">
        <v>634</v>
      </c>
      <c r="C205" s="19" t="s">
        <v>635</v>
      </c>
      <c r="D205" s="21" t="s">
        <v>371</v>
      </c>
      <c r="E205" s="21" t="s">
        <v>41</v>
      </c>
      <c r="F205" s="21" t="s">
        <v>50</v>
      </c>
      <c r="G205" s="21"/>
      <c r="H205" s="21" t="s">
        <v>371</v>
      </c>
      <c r="I205" s="21" t="s">
        <v>41</v>
      </c>
      <c r="J205" s="21" t="s">
        <v>50</v>
      </c>
      <c r="K205" s="22"/>
      <c r="L205" s="16">
        <v>2</v>
      </c>
      <c r="M205" s="16">
        <v>3</v>
      </c>
      <c r="N205" s="13">
        <v>2</v>
      </c>
      <c r="O205" s="13" t="s">
        <v>75</v>
      </c>
      <c r="P205" s="13" t="s">
        <v>629</v>
      </c>
      <c r="Q205" s="13"/>
      <c r="R205" s="13"/>
      <c r="S205" s="8"/>
      <c r="T205" s="8"/>
      <c r="U205" s="8" t="s">
        <v>627</v>
      </c>
      <c r="V205" s="24" t="s">
        <v>630</v>
      </c>
    </row>
    <row r="206" spans="1:22">
      <c r="A206" s="19"/>
      <c r="B206" s="19" t="s">
        <v>634</v>
      </c>
      <c r="C206" s="19" t="s">
        <v>635</v>
      </c>
      <c r="D206" s="21" t="s">
        <v>382</v>
      </c>
      <c r="E206" s="21" t="s">
        <v>41</v>
      </c>
      <c r="F206" s="21" t="s">
        <v>31</v>
      </c>
      <c r="G206" s="21"/>
      <c r="H206" s="21" t="s">
        <v>382</v>
      </c>
      <c r="I206" s="21" t="s">
        <v>41</v>
      </c>
      <c r="J206" s="21" t="s">
        <v>31</v>
      </c>
      <c r="K206" s="22"/>
      <c r="L206" s="16">
        <v>2</v>
      </c>
      <c r="M206" s="16">
        <v>3</v>
      </c>
      <c r="N206" s="13">
        <v>3</v>
      </c>
      <c r="O206" s="13"/>
      <c r="P206" s="13"/>
      <c r="Q206" s="13"/>
      <c r="R206" s="13"/>
      <c r="S206" s="8"/>
      <c r="T206" s="8"/>
      <c r="U206" s="14" t="s">
        <v>631</v>
      </c>
      <c r="V206" s="24" t="s">
        <v>628</v>
      </c>
    </row>
    <row r="207" spans="1:22">
      <c r="A207" s="19"/>
      <c r="B207" s="19" t="s">
        <v>634</v>
      </c>
      <c r="C207" s="19" t="s">
        <v>635</v>
      </c>
      <c r="D207" s="21" t="s">
        <v>39</v>
      </c>
      <c r="E207" s="26" t="s">
        <v>632</v>
      </c>
      <c r="F207" s="21"/>
      <c r="G207" s="21"/>
      <c r="H207" s="21" t="s">
        <v>39</v>
      </c>
      <c r="I207" s="21"/>
      <c r="J207" s="21"/>
      <c r="K207" s="22"/>
      <c r="L207" s="16">
        <v>2</v>
      </c>
      <c r="M207" s="16">
        <v>3</v>
      </c>
      <c r="N207" s="13">
        <v>3</v>
      </c>
      <c r="O207" s="13"/>
      <c r="P207" s="13"/>
      <c r="Q207" s="13"/>
      <c r="R207" s="13"/>
      <c r="S207" s="8"/>
      <c r="T207" s="8"/>
      <c r="U207" s="8" t="s">
        <v>627</v>
      </c>
      <c r="V207" s="24" t="s">
        <v>633</v>
      </c>
    </row>
    <row r="208" spans="1:22" s="8" customFormat="1">
      <c r="B208" s="8" t="s">
        <v>636</v>
      </c>
      <c r="C208" s="35" t="s">
        <v>637</v>
      </c>
      <c r="D208" s="10" t="s">
        <v>638</v>
      </c>
      <c r="E208" s="10" t="s">
        <v>40</v>
      </c>
      <c r="F208" s="10"/>
      <c r="G208" s="10"/>
      <c r="H208" s="10"/>
      <c r="I208" s="10"/>
      <c r="J208" s="10"/>
      <c r="K208" s="24"/>
      <c r="L208" s="16">
        <v>3</v>
      </c>
      <c r="M208" s="16">
        <v>7</v>
      </c>
      <c r="N208" s="13">
        <v>4</v>
      </c>
      <c r="O208" s="13"/>
      <c r="P208" s="13"/>
      <c r="Q208" s="13"/>
      <c r="R208" s="13"/>
      <c r="U208" s="14" t="s">
        <v>556</v>
      </c>
      <c r="V208" s="24" t="s">
        <v>639</v>
      </c>
    </row>
    <row r="209" spans="1:23" s="19" customFormat="1">
      <c r="B209" s="19" t="s">
        <v>640</v>
      </c>
      <c r="C209" s="20" t="s">
        <v>641</v>
      </c>
      <c r="D209" s="21" t="s">
        <v>375</v>
      </c>
      <c r="E209" s="21" t="s">
        <v>31</v>
      </c>
      <c r="F209" s="21"/>
      <c r="G209" s="21"/>
      <c r="H209" s="21" t="s">
        <v>375</v>
      </c>
      <c r="I209" s="21" t="s">
        <v>31</v>
      </c>
      <c r="J209" s="21"/>
      <c r="K209" s="22"/>
      <c r="L209" s="16">
        <v>3</v>
      </c>
      <c r="M209" s="16">
        <v>8</v>
      </c>
      <c r="N209" s="23">
        <v>4</v>
      </c>
      <c r="O209" s="23"/>
      <c r="P209" s="23"/>
      <c r="Q209" s="23" t="s">
        <v>76</v>
      </c>
      <c r="R209" s="23"/>
      <c r="U209" s="14" t="s">
        <v>93</v>
      </c>
      <c r="V209" s="22" t="s">
        <v>642</v>
      </c>
    </row>
    <row r="210" spans="1:23">
      <c r="A210" s="19"/>
      <c r="B210" s="19" t="s">
        <v>640</v>
      </c>
      <c r="C210" s="20" t="s">
        <v>641</v>
      </c>
      <c r="D210" s="21" t="s">
        <v>301</v>
      </c>
      <c r="E210" s="21" t="s">
        <v>41</v>
      </c>
      <c r="F210" s="21" t="s">
        <v>46</v>
      </c>
      <c r="G210" s="21"/>
      <c r="H210" s="21" t="s">
        <v>301</v>
      </c>
      <c r="I210" s="21" t="s">
        <v>41</v>
      </c>
      <c r="J210" s="21" t="s">
        <v>46</v>
      </c>
      <c r="K210" s="22"/>
      <c r="L210" s="16">
        <v>3</v>
      </c>
      <c r="M210" s="16">
        <v>9</v>
      </c>
      <c r="N210" s="23">
        <v>2</v>
      </c>
      <c r="O210" s="23">
        <v>4</v>
      </c>
      <c r="P210" s="23">
        <v>5</v>
      </c>
      <c r="Q210" s="23"/>
      <c r="R210" s="23"/>
      <c r="S210" s="19"/>
      <c r="T210" s="19"/>
      <c r="U210" s="19" t="s">
        <v>305</v>
      </c>
      <c r="V210" s="22" t="s">
        <v>643</v>
      </c>
    </row>
    <row r="211" spans="1:23" s="25" customFormat="1">
      <c r="B211" s="25" t="s">
        <v>640</v>
      </c>
      <c r="C211" s="25" t="s">
        <v>641</v>
      </c>
      <c r="D211" s="26" t="s">
        <v>334</v>
      </c>
      <c r="E211" s="26" t="s">
        <v>29</v>
      </c>
      <c r="F211" s="26"/>
      <c r="G211" s="26"/>
      <c r="H211" s="26" t="s">
        <v>334</v>
      </c>
      <c r="I211" s="26" t="s">
        <v>29</v>
      </c>
      <c r="J211" s="26"/>
      <c r="K211" s="14"/>
      <c r="L211" s="12">
        <v>3</v>
      </c>
      <c r="M211" s="12">
        <v>8</v>
      </c>
      <c r="N211" s="12">
        <v>2</v>
      </c>
      <c r="O211" s="12">
        <v>4</v>
      </c>
      <c r="P211" s="12">
        <v>5</v>
      </c>
      <c r="Q211" s="12"/>
      <c r="R211" s="12"/>
      <c r="U211" s="25" t="s">
        <v>93</v>
      </c>
      <c r="V211" s="14" t="s">
        <v>644</v>
      </c>
      <c r="W211" s="25" t="s">
        <v>558</v>
      </c>
    </row>
    <row r="212" spans="1:23" s="19" customFormat="1">
      <c r="B212" s="19" t="s">
        <v>640</v>
      </c>
      <c r="C212" s="20" t="s">
        <v>641</v>
      </c>
      <c r="D212" s="21" t="s">
        <v>645</v>
      </c>
      <c r="E212" s="21" t="s">
        <v>29</v>
      </c>
      <c r="F212" s="21"/>
      <c r="G212" s="21"/>
      <c r="H212" s="21" t="s">
        <v>645</v>
      </c>
      <c r="I212" s="21" t="s">
        <v>29</v>
      </c>
      <c r="J212" s="21"/>
      <c r="K212" s="22"/>
      <c r="L212" s="16">
        <v>3</v>
      </c>
      <c r="M212" s="16">
        <v>8</v>
      </c>
      <c r="N212" s="23">
        <v>2</v>
      </c>
      <c r="O212" s="23">
        <v>4</v>
      </c>
      <c r="P212" s="23">
        <v>5</v>
      </c>
      <c r="Q212" s="23"/>
      <c r="R212" s="23"/>
      <c r="U212" s="14" t="s">
        <v>93</v>
      </c>
      <c r="V212" s="22" t="s">
        <v>646</v>
      </c>
    </row>
    <row r="213" spans="1:23" s="19" customFormat="1">
      <c r="B213" s="19" t="s">
        <v>640</v>
      </c>
      <c r="C213" s="20" t="s">
        <v>641</v>
      </c>
      <c r="D213" s="21" t="s">
        <v>316</v>
      </c>
      <c r="E213" s="21" t="s">
        <v>41</v>
      </c>
      <c r="F213" s="21" t="s">
        <v>209</v>
      </c>
      <c r="G213" s="21"/>
      <c r="H213" s="21" t="s">
        <v>316</v>
      </c>
      <c r="I213" s="21" t="s">
        <v>41</v>
      </c>
      <c r="J213" s="21" t="s">
        <v>209</v>
      </c>
      <c r="K213" s="22"/>
      <c r="L213" s="16">
        <v>2</v>
      </c>
      <c r="M213" s="16">
        <v>4</v>
      </c>
      <c r="N213" s="23">
        <v>2</v>
      </c>
      <c r="O213" s="23">
        <v>4</v>
      </c>
      <c r="P213" s="23">
        <v>5</v>
      </c>
      <c r="Q213" s="23"/>
      <c r="R213" s="23"/>
      <c r="U213" s="14" t="s">
        <v>647</v>
      </c>
      <c r="V213" s="22" t="s">
        <v>648</v>
      </c>
    </row>
    <row r="214" spans="1:23" s="8" customFormat="1" ht="15.65" customHeight="1">
      <c r="B214" s="8" t="s">
        <v>649</v>
      </c>
      <c r="C214" s="35" t="s">
        <v>650</v>
      </c>
      <c r="D214" s="10" t="s">
        <v>307</v>
      </c>
      <c r="E214" s="10"/>
      <c r="F214" s="10"/>
      <c r="G214" s="10"/>
      <c r="H214" s="10" t="s">
        <v>307</v>
      </c>
      <c r="I214" s="10"/>
      <c r="J214" s="10"/>
      <c r="K214" s="24"/>
      <c r="L214" s="16">
        <v>1</v>
      </c>
      <c r="M214" s="16">
        <v>1</v>
      </c>
      <c r="N214" s="13">
        <v>2</v>
      </c>
      <c r="O214" s="13">
        <v>4</v>
      </c>
      <c r="P214" s="13">
        <v>9</v>
      </c>
      <c r="Q214" s="13"/>
      <c r="R214" s="13"/>
      <c r="U214" s="14" t="s">
        <v>651</v>
      </c>
      <c r="V214" s="27" t="s">
        <v>652</v>
      </c>
    </row>
    <row r="215" spans="1:23" s="19" customFormat="1">
      <c r="B215" s="19" t="s">
        <v>653</v>
      </c>
      <c r="D215" s="21" t="s">
        <v>654</v>
      </c>
      <c r="E215" s="21"/>
      <c r="F215" s="21"/>
      <c r="G215" s="21"/>
      <c r="H215" s="21" t="s">
        <v>654</v>
      </c>
      <c r="I215" s="21"/>
      <c r="J215" s="21"/>
      <c r="K215" s="22"/>
      <c r="L215" s="16">
        <v>2</v>
      </c>
      <c r="M215" s="16">
        <v>3</v>
      </c>
      <c r="N215" s="23">
        <v>4</v>
      </c>
      <c r="O215" s="23"/>
      <c r="P215" s="23"/>
      <c r="Q215" s="23"/>
      <c r="R215" s="23"/>
      <c r="U215" s="14" t="s">
        <v>655</v>
      </c>
      <c r="V215" s="14" t="s">
        <v>656</v>
      </c>
      <c r="W215" s="19" t="s">
        <v>657</v>
      </c>
    </row>
    <row r="216" spans="1:23" s="8" customFormat="1">
      <c r="B216" s="8" t="s">
        <v>658</v>
      </c>
      <c r="C216" s="9" t="s">
        <v>659</v>
      </c>
      <c r="D216" s="10" t="s">
        <v>375</v>
      </c>
      <c r="E216" s="10"/>
      <c r="F216" s="10"/>
      <c r="G216" s="10"/>
      <c r="H216" s="10" t="s">
        <v>389</v>
      </c>
      <c r="I216" s="10"/>
      <c r="J216" s="10"/>
      <c r="K216" s="24"/>
      <c r="L216" s="16">
        <v>3</v>
      </c>
      <c r="M216" s="16">
        <v>8</v>
      </c>
      <c r="N216" s="13">
        <v>2</v>
      </c>
      <c r="O216" s="13">
        <v>5</v>
      </c>
      <c r="P216" s="13">
        <v>12</v>
      </c>
      <c r="Q216" s="13"/>
      <c r="R216" s="13"/>
      <c r="U216" s="14" t="s">
        <v>93</v>
      </c>
      <c r="V216" s="24" t="s">
        <v>660</v>
      </c>
    </row>
    <row r="217" spans="1:23">
      <c r="A217" s="8"/>
      <c r="B217" s="8" t="s">
        <v>658</v>
      </c>
      <c r="C217" s="9" t="s">
        <v>659</v>
      </c>
      <c r="D217" s="10" t="s">
        <v>371</v>
      </c>
      <c r="E217" s="10" t="s">
        <v>41</v>
      </c>
      <c r="F217" s="10" t="s">
        <v>226</v>
      </c>
      <c r="G217" s="10"/>
      <c r="H217" s="10" t="s">
        <v>371</v>
      </c>
      <c r="I217" s="10" t="s">
        <v>41</v>
      </c>
      <c r="J217" s="10" t="s">
        <v>226</v>
      </c>
      <c r="K217" s="24"/>
      <c r="L217" s="16">
        <v>2</v>
      </c>
      <c r="M217" s="16">
        <v>4</v>
      </c>
      <c r="N217" s="13">
        <v>3</v>
      </c>
      <c r="O217" s="13"/>
      <c r="P217" s="13"/>
      <c r="Q217" s="13"/>
      <c r="R217" s="13"/>
      <c r="S217" s="8"/>
      <c r="T217" s="8"/>
      <c r="U217" s="14" t="s">
        <v>93</v>
      </c>
      <c r="V217" s="24" t="s">
        <v>661</v>
      </c>
    </row>
    <row r="218" spans="1:23">
      <c r="A218" s="8"/>
      <c r="B218" s="8" t="s">
        <v>658</v>
      </c>
      <c r="C218" s="9" t="s">
        <v>662</v>
      </c>
      <c r="D218" s="10" t="s">
        <v>663</v>
      </c>
      <c r="E218" s="10" t="s">
        <v>29</v>
      </c>
      <c r="F218" s="10" t="s">
        <v>310</v>
      </c>
      <c r="G218" s="10" t="s">
        <v>664</v>
      </c>
      <c r="H218" s="10" t="s">
        <v>663</v>
      </c>
      <c r="I218" s="10" t="s">
        <v>29</v>
      </c>
      <c r="J218" s="10" t="s">
        <v>310</v>
      </c>
      <c r="K218" s="24" t="s">
        <v>665</v>
      </c>
      <c r="L218" s="16">
        <v>2</v>
      </c>
      <c r="M218" s="16">
        <v>6</v>
      </c>
      <c r="N218" s="13">
        <v>2</v>
      </c>
      <c r="O218" s="13">
        <v>3</v>
      </c>
      <c r="P218" s="13">
        <v>1</v>
      </c>
      <c r="Q218" s="13" t="s">
        <v>76</v>
      </c>
      <c r="R218" s="13"/>
      <c r="S218" s="8"/>
      <c r="T218" s="8"/>
      <c r="U218" s="14" t="s">
        <v>666</v>
      </c>
      <c r="V218" s="24" t="s">
        <v>667</v>
      </c>
    </row>
    <row r="219" spans="1:23" s="19" customFormat="1">
      <c r="B219" s="19" t="s">
        <v>668</v>
      </c>
      <c r="C219" s="19" t="s">
        <v>662</v>
      </c>
      <c r="D219" s="21" t="s">
        <v>371</v>
      </c>
      <c r="E219" s="21" t="s">
        <v>41</v>
      </c>
      <c r="F219" s="21" t="s">
        <v>226</v>
      </c>
      <c r="G219" s="21"/>
      <c r="H219" s="21" t="s">
        <v>371</v>
      </c>
      <c r="I219" s="21" t="s">
        <v>41</v>
      </c>
      <c r="J219" s="21" t="s">
        <v>226</v>
      </c>
      <c r="K219" s="22"/>
      <c r="L219" s="16">
        <v>2</v>
      </c>
      <c r="M219" s="16">
        <v>4</v>
      </c>
      <c r="N219" s="23">
        <v>4</v>
      </c>
      <c r="O219" s="23"/>
      <c r="P219" s="23"/>
      <c r="Q219" s="23"/>
      <c r="R219" s="23"/>
      <c r="U219" s="14" t="s">
        <v>669</v>
      </c>
      <c r="V219" s="22" t="s">
        <v>670</v>
      </c>
    </row>
    <row r="220" spans="1:23">
      <c r="A220" s="19"/>
      <c r="B220" s="19" t="s">
        <v>668</v>
      </c>
      <c r="C220" s="19" t="s">
        <v>662</v>
      </c>
      <c r="D220" s="21" t="s">
        <v>491</v>
      </c>
      <c r="E220" s="21" t="s">
        <v>136</v>
      </c>
      <c r="F220" s="21" t="s">
        <v>311</v>
      </c>
      <c r="G220" s="21" t="s">
        <v>671</v>
      </c>
      <c r="H220" s="21" t="s">
        <v>491</v>
      </c>
      <c r="I220" s="21" t="s">
        <v>136</v>
      </c>
      <c r="J220" s="21" t="s">
        <v>311</v>
      </c>
      <c r="K220" s="22"/>
      <c r="L220" s="16">
        <v>3</v>
      </c>
      <c r="M220" s="16">
        <v>10</v>
      </c>
      <c r="N220" s="23">
        <v>2</v>
      </c>
      <c r="O220" s="23" t="s">
        <v>244</v>
      </c>
      <c r="P220" s="23" t="s">
        <v>262</v>
      </c>
      <c r="Q220" s="23"/>
      <c r="R220" s="23"/>
      <c r="S220" s="19"/>
      <c r="T220" s="19"/>
      <c r="U220" s="23" t="s">
        <v>672</v>
      </c>
      <c r="V220" s="22" t="s">
        <v>673</v>
      </c>
    </row>
    <row r="221" spans="1:23">
      <c r="A221" s="19"/>
      <c r="B221" s="19" t="s">
        <v>668</v>
      </c>
      <c r="C221" s="19" t="s">
        <v>662</v>
      </c>
      <c r="D221" s="21" t="s">
        <v>334</v>
      </c>
      <c r="E221" s="21" t="s">
        <v>31</v>
      </c>
      <c r="F221" s="21" t="s">
        <v>82</v>
      </c>
      <c r="G221" s="21"/>
      <c r="H221" s="21" t="s">
        <v>334</v>
      </c>
      <c r="I221" s="21" t="s">
        <v>31</v>
      </c>
      <c r="J221" s="21" t="s">
        <v>41</v>
      </c>
      <c r="K221" s="22"/>
      <c r="L221" s="16">
        <v>2</v>
      </c>
      <c r="M221" s="16">
        <v>6</v>
      </c>
      <c r="N221" s="23">
        <v>3</v>
      </c>
      <c r="O221" s="23"/>
      <c r="P221" s="23"/>
      <c r="Q221" s="23"/>
      <c r="R221" s="23"/>
      <c r="S221" s="19"/>
      <c r="T221" s="19"/>
      <c r="U221" s="14" t="s">
        <v>93</v>
      </c>
      <c r="V221" s="22" t="s">
        <v>674</v>
      </c>
    </row>
    <row r="222" spans="1:23" s="8" customFormat="1">
      <c r="B222" s="8" t="s">
        <v>675</v>
      </c>
      <c r="C222" s="9" t="s">
        <v>676</v>
      </c>
      <c r="D222" s="10" t="s">
        <v>286</v>
      </c>
      <c r="E222" s="10" t="s">
        <v>41</v>
      </c>
      <c r="F222" s="10" t="s">
        <v>210</v>
      </c>
      <c r="G222" s="10"/>
      <c r="H222" s="10" t="s">
        <v>286</v>
      </c>
      <c r="I222" s="10" t="s">
        <v>41</v>
      </c>
      <c r="J222" s="10" t="s">
        <v>210</v>
      </c>
      <c r="K222" s="24"/>
      <c r="L222" s="16">
        <v>2</v>
      </c>
      <c r="M222" s="16">
        <v>4</v>
      </c>
      <c r="N222" s="13">
        <v>2</v>
      </c>
      <c r="O222" s="13">
        <v>3</v>
      </c>
      <c r="P222" s="13">
        <v>1</v>
      </c>
      <c r="Q222" s="13"/>
      <c r="R222" s="13"/>
      <c r="U222" s="13" t="s">
        <v>677</v>
      </c>
      <c r="V222" s="24" t="s">
        <v>678</v>
      </c>
    </row>
    <row r="223" spans="1:23" s="8" customFormat="1">
      <c r="B223" s="8" t="s">
        <v>675</v>
      </c>
      <c r="C223" s="9" t="s">
        <v>676</v>
      </c>
      <c r="D223" s="10" t="s">
        <v>350</v>
      </c>
      <c r="E223" s="10" t="s">
        <v>31</v>
      </c>
      <c r="F223" s="10" t="s">
        <v>181</v>
      </c>
      <c r="G223" s="10"/>
      <c r="H223" s="10" t="s">
        <v>350</v>
      </c>
      <c r="I223" s="10" t="s">
        <v>31</v>
      </c>
      <c r="J223" s="10" t="s">
        <v>181</v>
      </c>
      <c r="K223" s="24"/>
      <c r="L223" s="16">
        <v>2</v>
      </c>
      <c r="M223" s="16"/>
      <c r="N223" s="13">
        <v>2</v>
      </c>
      <c r="O223" s="13">
        <v>3</v>
      </c>
      <c r="P223" s="13">
        <v>1</v>
      </c>
      <c r="Q223" s="13"/>
      <c r="R223" s="13"/>
      <c r="U223" s="13" t="s">
        <v>679</v>
      </c>
      <c r="V223" s="24" t="s">
        <v>680</v>
      </c>
    </row>
    <row r="224" spans="1:23" s="8" customFormat="1">
      <c r="B224" s="8" t="s">
        <v>675</v>
      </c>
      <c r="C224" s="9" t="s">
        <v>676</v>
      </c>
      <c r="D224" s="10" t="s">
        <v>681</v>
      </c>
      <c r="E224" s="10" t="s">
        <v>29</v>
      </c>
      <c r="F224" s="10" t="s">
        <v>584</v>
      </c>
      <c r="G224" s="10"/>
      <c r="H224" s="10" t="s">
        <v>681</v>
      </c>
      <c r="I224" s="10" t="s">
        <v>29</v>
      </c>
      <c r="J224" s="10" t="s">
        <v>50</v>
      </c>
      <c r="K224" s="24"/>
      <c r="L224" s="16">
        <v>2</v>
      </c>
      <c r="M224" s="16">
        <v>4</v>
      </c>
      <c r="N224" s="13">
        <v>3</v>
      </c>
      <c r="O224" s="13"/>
      <c r="P224" s="13"/>
      <c r="Q224" s="13"/>
      <c r="R224" s="13"/>
      <c r="U224" s="13" t="s">
        <v>682</v>
      </c>
      <c r="V224" s="24" t="s">
        <v>683</v>
      </c>
    </row>
    <row r="225" spans="1:23" s="19" customFormat="1">
      <c r="B225" s="19" t="s">
        <v>684</v>
      </c>
      <c r="C225" s="19" t="s">
        <v>685</v>
      </c>
      <c r="D225" s="21" t="s">
        <v>290</v>
      </c>
      <c r="E225" s="21" t="s">
        <v>41</v>
      </c>
      <c r="F225" s="21" t="s">
        <v>63</v>
      </c>
      <c r="G225" s="21"/>
      <c r="H225" s="21"/>
      <c r="I225" s="21"/>
      <c r="J225" s="21"/>
      <c r="K225" s="22"/>
      <c r="L225" s="16">
        <v>2</v>
      </c>
      <c r="M225" s="16">
        <v>4</v>
      </c>
      <c r="N225" s="23">
        <v>2</v>
      </c>
      <c r="O225" s="23" t="s">
        <v>74</v>
      </c>
      <c r="P225" s="23" t="s">
        <v>686</v>
      </c>
      <c r="Q225" s="23"/>
      <c r="R225" s="23"/>
      <c r="U225" s="19" t="s">
        <v>36</v>
      </c>
      <c r="V225" s="14" t="s">
        <v>687</v>
      </c>
      <c r="W225" s="19" t="s">
        <v>688</v>
      </c>
    </row>
    <row r="226" spans="1:23" s="19" customFormat="1">
      <c r="B226" s="19" t="s">
        <v>684</v>
      </c>
      <c r="C226" s="19" t="s">
        <v>685</v>
      </c>
      <c r="D226" s="21" t="s">
        <v>290</v>
      </c>
      <c r="E226" s="21" t="s">
        <v>41</v>
      </c>
      <c r="F226" s="21" t="s">
        <v>294</v>
      </c>
      <c r="G226" s="21"/>
      <c r="H226" s="21"/>
      <c r="I226" s="21"/>
      <c r="J226" s="21"/>
      <c r="K226" s="22"/>
      <c r="L226" s="16">
        <v>2</v>
      </c>
      <c r="M226" s="16">
        <v>4</v>
      </c>
      <c r="N226" s="23">
        <v>2</v>
      </c>
      <c r="O226" s="23" t="s">
        <v>74</v>
      </c>
      <c r="P226" s="23" t="s">
        <v>686</v>
      </c>
      <c r="Q226" s="23"/>
      <c r="R226" s="23"/>
      <c r="U226" s="19" t="s">
        <v>689</v>
      </c>
      <c r="V226" s="14" t="s">
        <v>687</v>
      </c>
      <c r="W226" s="19" t="s">
        <v>688</v>
      </c>
    </row>
    <row r="227" spans="1:23" s="19" customFormat="1">
      <c r="B227" s="19" t="s">
        <v>684</v>
      </c>
      <c r="C227" s="19" t="s">
        <v>685</v>
      </c>
      <c r="D227" s="21" t="s">
        <v>290</v>
      </c>
      <c r="E227" s="21" t="s">
        <v>29</v>
      </c>
      <c r="F227" s="21" t="s">
        <v>141</v>
      </c>
      <c r="G227" s="21"/>
      <c r="H227" s="21"/>
      <c r="I227" s="21"/>
      <c r="J227" s="21"/>
      <c r="K227" s="22"/>
      <c r="L227" s="16">
        <v>2</v>
      </c>
      <c r="M227" s="16">
        <v>4</v>
      </c>
      <c r="N227" s="23">
        <v>2</v>
      </c>
      <c r="O227" s="23" t="s">
        <v>74</v>
      </c>
      <c r="P227" s="23" t="s">
        <v>686</v>
      </c>
      <c r="Q227" s="23"/>
      <c r="R227" s="23"/>
      <c r="U227" s="19" t="s">
        <v>690</v>
      </c>
      <c r="V227" s="14" t="s">
        <v>687</v>
      </c>
      <c r="W227" s="19" t="s">
        <v>688</v>
      </c>
    </row>
    <row r="228" spans="1:23">
      <c r="A228" s="19"/>
      <c r="B228" s="19" t="s">
        <v>684</v>
      </c>
      <c r="C228" s="19" t="s">
        <v>685</v>
      </c>
      <c r="D228" s="21" t="s">
        <v>350</v>
      </c>
      <c r="E228" s="21" t="s">
        <v>31</v>
      </c>
      <c r="F228" s="21" t="s">
        <v>181</v>
      </c>
      <c r="G228" s="21"/>
      <c r="H228" s="21"/>
      <c r="I228" s="21"/>
      <c r="J228" s="21"/>
      <c r="K228" s="22"/>
      <c r="L228" s="16">
        <v>2</v>
      </c>
      <c r="M228" s="16">
        <v>3</v>
      </c>
      <c r="N228" s="23">
        <v>4</v>
      </c>
      <c r="O228" s="23"/>
      <c r="P228" s="23"/>
      <c r="Q228" s="23"/>
      <c r="R228" s="23"/>
      <c r="S228" s="19"/>
      <c r="T228" s="19"/>
      <c r="U228" s="19" t="s">
        <v>42</v>
      </c>
      <c r="V228" s="22" t="s">
        <v>691</v>
      </c>
    </row>
    <row r="229" spans="1:23" s="8" customFormat="1">
      <c r="B229" s="8" t="s">
        <v>692</v>
      </c>
      <c r="C229" s="9" t="s">
        <v>693</v>
      </c>
      <c r="D229" s="10" t="s">
        <v>694</v>
      </c>
      <c r="E229" s="10" t="s">
        <v>29</v>
      </c>
      <c r="F229" s="10" t="s">
        <v>50</v>
      </c>
      <c r="G229" s="10"/>
      <c r="H229" s="10" t="s">
        <v>694</v>
      </c>
      <c r="I229" s="10" t="s">
        <v>29</v>
      </c>
      <c r="J229" s="10" t="s">
        <v>50</v>
      </c>
      <c r="K229" s="24"/>
      <c r="L229" s="16">
        <v>2</v>
      </c>
      <c r="M229" s="16">
        <v>4</v>
      </c>
      <c r="N229" s="13">
        <v>4</v>
      </c>
      <c r="O229" s="13"/>
      <c r="P229" s="13"/>
      <c r="Q229" s="13"/>
      <c r="R229" s="13"/>
      <c r="U229" s="14" t="s">
        <v>695</v>
      </c>
      <c r="V229" s="24" t="s">
        <v>696</v>
      </c>
    </row>
    <row r="230" spans="1:23">
      <c r="A230" s="8"/>
      <c r="B230" s="8" t="s">
        <v>692</v>
      </c>
      <c r="C230" s="9" t="s">
        <v>693</v>
      </c>
      <c r="D230" s="10" t="s">
        <v>34</v>
      </c>
      <c r="E230" s="10" t="s">
        <v>31</v>
      </c>
      <c r="F230" s="10" t="s">
        <v>218</v>
      </c>
      <c r="G230" s="10"/>
      <c r="H230" s="10" t="s">
        <v>34</v>
      </c>
      <c r="I230" s="10" t="s">
        <v>31</v>
      </c>
      <c r="J230" s="10" t="s">
        <v>218</v>
      </c>
      <c r="K230" s="24"/>
      <c r="L230" s="16">
        <v>2</v>
      </c>
      <c r="M230" s="16">
        <v>4</v>
      </c>
      <c r="N230" s="13">
        <v>4</v>
      </c>
      <c r="O230" s="13"/>
      <c r="P230" s="13"/>
      <c r="Q230" s="13"/>
      <c r="R230" s="13"/>
      <c r="S230" s="8"/>
      <c r="T230" s="8"/>
      <c r="U230" s="13" t="s">
        <v>36</v>
      </c>
      <c r="V230" s="24" t="s">
        <v>697</v>
      </c>
    </row>
    <row r="231" spans="1:23">
      <c r="A231" s="8"/>
      <c r="B231" s="8" t="s">
        <v>692</v>
      </c>
      <c r="C231" s="9" t="s">
        <v>693</v>
      </c>
      <c r="D231" s="10" t="s">
        <v>698</v>
      </c>
      <c r="E231" s="10" t="s">
        <v>29</v>
      </c>
      <c r="F231" s="10" t="s">
        <v>209</v>
      </c>
      <c r="G231" s="10"/>
      <c r="H231" s="10" t="s">
        <v>698</v>
      </c>
      <c r="I231" s="10" t="s">
        <v>29</v>
      </c>
      <c r="J231" s="10" t="s">
        <v>209</v>
      </c>
      <c r="K231" s="24"/>
      <c r="L231" s="16">
        <v>2</v>
      </c>
      <c r="M231" s="16">
        <v>4</v>
      </c>
      <c r="N231" s="13">
        <v>4</v>
      </c>
      <c r="O231" s="13"/>
      <c r="P231" s="13"/>
      <c r="Q231" s="13"/>
      <c r="R231" s="13"/>
      <c r="S231" s="8"/>
      <c r="T231" s="8"/>
      <c r="U231" s="14" t="s">
        <v>699</v>
      </c>
      <c r="V231" s="24" t="s">
        <v>700</v>
      </c>
    </row>
    <row r="232" spans="1:23">
      <c r="A232" s="8"/>
      <c r="B232" s="8" t="s">
        <v>692</v>
      </c>
      <c r="C232" s="9" t="s">
        <v>693</v>
      </c>
      <c r="D232" s="10" t="s">
        <v>701</v>
      </c>
      <c r="E232" s="10" t="s">
        <v>41</v>
      </c>
      <c r="F232" s="10" t="s">
        <v>209</v>
      </c>
      <c r="G232" s="10"/>
      <c r="H232" s="10" t="s">
        <v>701</v>
      </c>
      <c r="I232" s="10" t="s">
        <v>29</v>
      </c>
      <c r="J232" s="10" t="s">
        <v>64</v>
      </c>
      <c r="K232" s="24"/>
      <c r="L232" s="16">
        <v>2</v>
      </c>
      <c r="M232" s="16">
        <v>4</v>
      </c>
      <c r="N232" s="13">
        <v>4</v>
      </c>
      <c r="O232" s="13"/>
      <c r="P232" s="13"/>
      <c r="Q232" s="13"/>
      <c r="R232" s="13"/>
      <c r="U232" s="8" t="s">
        <v>42</v>
      </c>
      <c r="V232" s="24" t="s">
        <v>702</v>
      </c>
    </row>
    <row r="233" spans="1:23">
      <c r="A233" s="8"/>
      <c r="B233" s="8" t="s">
        <v>692</v>
      </c>
      <c r="C233" s="9" t="s">
        <v>693</v>
      </c>
      <c r="D233" s="10" t="s">
        <v>703</v>
      </c>
      <c r="E233" s="10" t="s">
        <v>29</v>
      </c>
      <c r="F233" s="10" t="s">
        <v>459</v>
      </c>
      <c r="G233" s="10"/>
      <c r="H233" s="10" t="s">
        <v>703</v>
      </c>
      <c r="I233" s="10" t="s">
        <v>29</v>
      </c>
      <c r="J233" s="10" t="s">
        <v>129</v>
      </c>
      <c r="K233" s="24"/>
      <c r="L233" s="16">
        <v>2</v>
      </c>
      <c r="M233" s="16">
        <v>4</v>
      </c>
      <c r="N233" s="13">
        <v>4</v>
      </c>
      <c r="O233" s="13"/>
      <c r="P233" s="13"/>
      <c r="Q233" s="13"/>
      <c r="R233" s="13"/>
      <c r="U233" s="8" t="s">
        <v>42</v>
      </c>
      <c r="V233" s="24" t="s">
        <v>702</v>
      </c>
    </row>
    <row r="234" spans="1:23">
      <c r="A234" s="8"/>
      <c r="B234" s="8" t="s">
        <v>692</v>
      </c>
      <c r="C234" s="9" t="s">
        <v>693</v>
      </c>
      <c r="D234" s="10" t="s">
        <v>704</v>
      </c>
      <c r="E234" s="10" t="s">
        <v>29</v>
      </c>
      <c r="F234" s="10" t="s">
        <v>41</v>
      </c>
      <c r="G234" s="10"/>
      <c r="H234" s="10" t="s">
        <v>704</v>
      </c>
      <c r="I234" s="10" t="s">
        <v>29</v>
      </c>
      <c r="J234" s="10" t="s">
        <v>31</v>
      </c>
      <c r="K234" s="24"/>
      <c r="L234" s="16">
        <v>2</v>
      </c>
      <c r="M234" s="16">
        <v>4</v>
      </c>
      <c r="N234" s="13">
        <v>2</v>
      </c>
      <c r="O234" s="13" t="s">
        <v>244</v>
      </c>
      <c r="P234" s="13" t="s">
        <v>705</v>
      </c>
      <c r="Q234" s="13"/>
      <c r="R234" s="13"/>
      <c r="U234" s="14" t="s">
        <v>706</v>
      </c>
      <c r="V234" s="24" t="s">
        <v>707</v>
      </c>
    </row>
    <row r="235" spans="1:23">
      <c r="A235" s="8"/>
      <c r="B235" s="8" t="s">
        <v>692</v>
      </c>
      <c r="C235" s="9" t="s">
        <v>693</v>
      </c>
      <c r="D235" s="10" t="s">
        <v>708</v>
      </c>
      <c r="E235" s="10" t="s">
        <v>31</v>
      </c>
      <c r="F235" s="10" t="s">
        <v>82</v>
      </c>
      <c r="G235" s="10"/>
      <c r="H235" s="10" t="s">
        <v>708</v>
      </c>
      <c r="I235" s="10" t="s">
        <v>31</v>
      </c>
      <c r="J235" s="10" t="s">
        <v>41</v>
      </c>
      <c r="K235" s="24"/>
      <c r="L235" s="16">
        <v>2</v>
      </c>
      <c r="M235" s="16">
        <v>4</v>
      </c>
      <c r="N235" s="13">
        <v>2</v>
      </c>
      <c r="O235" s="13">
        <v>4</v>
      </c>
      <c r="P235" s="13" t="s">
        <v>709</v>
      </c>
      <c r="Q235" s="13" t="s">
        <v>710</v>
      </c>
      <c r="R235" s="13"/>
      <c r="U235" s="14" t="s">
        <v>711</v>
      </c>
      <c r="V235" s="14" t="s">
        <v>712</v>
      </c>
      <c r="W235" s="24" t="s">
        <v>713</v>
      </c>
    </row>
    <row r="236" spans="1:23">
      <c r="A236" s="8"/>
      <c r="B236" s="8" t="s">
        <v>692</v>
      </c>
      <c r="C236" s="9" t="s">
        <v>693</v>
      </c>
      <c r="D236" s="10" t="s">
        <v>714</v>
      </c>
      <c r="E236" s="10"/>
      <c r="F236" s="10"/>
      <c r="G236" s="10"/>
      <c r="H236" s="10" t="s">
        <v>714</v>
      </c>
      <c r="I236" s="10"/>
      <c r="J236" s="10"/>
      <c r="K236" s="24"/>
      <c r="L236" s="16">
        <v>2</v>
      </c>
      <c r="M236" s="16">
        <v>4</v>
      </c>
      <c r="N236" s="13">
        <v>4</v>
      </c>
      <c r="O236" s="13"/>
      <c r="P236" s="13"/>
      <c r="Q236" s="13"/>
      <c r="R236" s="13"/>
      <c r="U236" s="8" t="s">
        <v>506</v>
      </c>
      <c r="V236" s="24" t="s">
        <v>702</v>
      </c>
    </row>
    <row r="237" spans="1:23">
      <c r="A237" s="8"/>
      <c r="B237" s="8" t="s">
        <v>692</v>
      </c>
      <c r="C237" s="9" t="s">
        <v>693</v>
      </c>
      <c r="D237" s="10" t="s">
        <v>389</v>
      </c>
      <c r="E237" s="10"/>
      <c r="F237" s="10"/>
      <c r="G237" s="10"/>
      <c r="H237" s="10" t="s">
        <v>389</v>
      </c>
      <c r="I237" s="10"/>
      <c r="J237" s="10"/>
      <c r="K237" s="24"/>
      <c r="L237" s="16">
        <v>2</v>
      </c>
      <c r="M237" s="16">
        <v>4</v>
      </c>
      <c r="N237" s="13">
        <v>4</v>
      </c>
      <c r="O237" s="13"/>
      <c r="P237" s="13"/>
      <c r="Q237" s="13"/>
      <c r="R237" s="13"/>
      <c r="U237" s="8" t="s">
        <v>506</v>
      </c>
      <c r="V237" s="24" t="s">
        <v>702</v>
      </c>
    </row>
    <row r="238" spans="1:23">
      <c r="A238" s="8"/>
      <c r="B238" s="8" t="s">
        <v>692</v>
      </c>
      <c r="C238" s="9" t="s">
        <v>693</v>
      </c>
      <c r="D238" s="10" t="s">
        <v>225</v>
      </c>
      <c r="E238" s="10"/>
      <c r="F238" s="10"/>
      <c r="G238" s="10"/>
      <c r="H238" s="10" t="s">
        <v>225</v>
      </c>
      <c r="I238" s="10"/>
      <c r="J238" s="10"/>
      <c r="K238" s="24"/>
      <c r="L238" s="16">
        <v>2</v>
      </c>
      <c r="M238" s="16">
        <v>4</v>
      </c>
      <c r="N238" s="13">
        <v>4</v>
      </c>
      <c r="O238" s="13"/>
      <c r="P238" s="13"/>
      <c r="Q238" s="13"/>
      <c r="R238" s="13"/>
      <c r="U238" s="8" t="s">
        <v>506</v>
      </c>
      <c r="V238" s="24" t="s">
        <v>702</v>
      </c>
    </row>
    <row r="239" spans="1:23" s="19" customFormat="1">
      <c r="B239" s="19" t="s">
        <v>715</v>
      </c>
      <c r="C239" s="19" t="s">
        <v>716</v>
      </c>
      <c r="D239" s="21" t="s">
        <v>701</v>
      </c>
      <c r="E239" s="21" t="s">
        <v>31</v>
      </c>
      <c r="F239" s="21" t="s">
        <v>63</v>
      </c>
      <c r="G239" s="21"/>
      <c r="H239" s="21" t="s">
        <v>701</v>
      </c>
      <c r="I239" s="21" t="s">
        <v>31</v>
      </c>
      <c r="J239" s="21" t="s">
        <v>63</v>
      </c>
      <c r="K239" s="22"/>
      <c r="L239" s="16">
        <v>2</v>
      </c>
      <c r="M239" s="16">
        <v>4</v>
      </c>
      <c r="N239" s="23">
        <v>4</v>
      </c>
      <c r="O239" s="23"/>
      <c r="P239" s="23"/>
      <c r="Q239" s="23"/>
      <c r="R239" s="23"/>
      <c r="U239" s="23" t="s">
        <v>42</v>
      </c>
      <c r="V239" s="22" t="s">
        <v>717</v>
      </c>
    </row>
    <row r="240" spans="1:23" s="8" customFormat="1" ht="29">
      <c r="B240" s="8" t="s">
        <v>718</v>
      </c>
      <c r="C240" s="35" t="s">
        <v>719</v>
      </c>
      <c r="D240" s="10" t="s">
        <v>720</v>
      </c>
      <c r="E240" s="10"/>
      <c r="F240" s="10"/>
      <c r="G240" s="10"/>
      <c r="H240" s="10" t="s">
        <v>720</v>
      </c>
      <c r="I240" s="10"/>
      <c r="J240" s="10"/>
      <c r="K240" s="24"/>
      <c r="L240" s="16" t="s">
        <v>51</v>
      </c>
      <c r="M240" s="16" t="s">
        <v>709</v>
      </c>
      <c r="N240" s="13">
        <v>4</v>
      </c>
      <c r="O240" s="13"/>
      <c r="P240" s="13"/>
      <c r="Q240" s="13"/>
      <c r="R240" s="13"/>
      <c r="U240" s="25" t="s">
        <v>721</v>
      </c>
      <c r="V240" s="36" t="s">
        <v>722</v>
      </c>
      <c r="W240" s="14" t="s">
        <v>723</v>
      </c>
    </row>
    <row r="241" spans="1:23" s="8" customFormat="1" ht="29">
      <c r="B241" s="8" t="s">
        <v>718</v>
      </c>
      <c r="C241" s="35" t="s">
        <v>719</v>
      </c>
      <c r="D241" s="10" t="s">
        <v>724</v>
      </c>
      <c r="E241" s="10"/>
      <c r="F241" s="10"/>
      <c r="G241" s="10"/>
      <c r="H241" s="10" t="s">
        <v>724</v>
      </c>
      <c r="I241" s="10"/>
      <c r="J241" s="10"/>
      <c r="K241" s="24"/>
      <c r="L241" s="16" t="s">
        <v>51</v>
      </c>
      <c r="M241" s="16" t="s">
        <v>709</v>
      </c>
      <c r="N241" s="13">
        <v>4</v>
      </c>
      <c r="O241" s="13"/>
      <c r="P241" s="13"/>
      <c r="Q241" s="13"/>
      <c r="R241" s="13"/>
      <c r="U241" s="25" t="s">
        <v>725</v>
      </c>
      <c r="V241" s="36" t="s">
        <v>722</v>
      </c>
      <c r="W241" s="14" t="s">
        <v>723</v>
      </c>
    </row>
    <row r="242" spans="1:23" s="8" customFormat="1" ht="29">
      <c r="B242" s="8" t="s">
        <v>718</v>
      </c>
      <c r="C242" s="35" t="s">
        <v>719</v>
      </c>
      <c r="D242" s="10" t="s">
        <v>726</v>
      </c>
      <c r="E242" s="10"/>
      <c r="F242" s="10"/>
      <c r="G242" s="10"/>
      <c r="H242" s="10" t="s">
        <v>726</v>
      </c>
      <c r="I242" s="10"/>
      <c r="J242" s="10"/>
      <c r="K242" s="24"/>
      <c r="L242" s="16" t="s">
        <v>51</v>
      </c>
      <c r="M242" s="16" t="s">
        <v>709</v>
      </c>
      <c r="N242" s="13">
        <v>4</v>
      </c>
      <c r="O242" s="13"/>
      <c r="P242" s="13"/>
      <c r="Q242" s="13"/>
      <c r="R242" s="13"/>
      <c r="U242" s="25" t="s">
        <v>727</v>
      </c>
      <c r="V242" s="36" t="s">
        <v>722</v>
      </c>
      <c r="W242" s="14" t="s">
        <v>723</v>
      </c>
    </row>
    <row r="243" spans="1:23" s="8" customFormat="1" ht="29">
      <c r="B243" s="8" t="s">
        <v>718</v>
      </c>
      <c r="C243" s="35" t="s">
        <v>719</v>
      </c>
      <c r="D243" s="10" t="s">
        <v>454</v>
      </c>
      <c r="E243" s="10"/>
      <c r="F243" s="10"/>
      <c r="G243" s="10"/>
      <c r="H243" s="10" t="s">
        <v>454</v>
      </c>
      <c r="I243" s="10"/>
      <c r="J243" s="10"/>
      <c r="K243" s="24"/>
      <c r="L243" s="16" t="s">
        <v>51</v>
      </c>
      <c r="M243" s="16" t="s">
        <v>709</v>
      </c>
      <c r="N243" s="13">
        <v>4</v>
      </c>
      <c r="O243" s="13"/>
      <c r="P243" s="13"/>
      <c r="Q243" s="13"/>
      <c r="R243" s="13"/>
      <c r="U243" s="25" t="s">
        <v>728</v>
      </c>
      <c r="V243" s="36" t="s">
        <v>722</v>
      </c>
      <c r="W243" s="14" t="s">
        <v>723</v>
      </c>
    </row>
    <row r="244" spans="1:23" s="25" customFormat="1">
      <c r="B244" s="25" t="s">
        <v>718</v>
      </c>
      <c r="C244" s="25" t="s">
        <v>729</v>
      </c>
      <c r="D244" s="26" t="s">
        <v>730</v>
      </c>
      <c r="E244" s="26" t="s">
        <v>31</v>
      </c>
      <c r="F244" s="26" t="s">
        <v>210</v>
      </c>
      <c r="G244" s="26"/>
      <c r="H244" s="26" t="s">
        <v>730</v>
      </c>
      <c r="I244" s="26" t="s">
        <v>31</v>
      </c>
      <c r="J244" s="26" t="s">
        <v>394</v>
      </c>
      <c r="K244" s="14"/>
      <c r="L244" s="12" t="s">
        <v>731</v>
      </c>
      <c r="M244" s="12"/>
      <c r="N244" s="12">
        <v>2</v>
      </c>
      <c r="O244" s="12">
        <v>6</v>
      </c>
      <c r="P244" s="12">
        <v>16</v>
      </c>
      <c r="Q244" s="12"/>
      <c r="R244" s="12"/>
      <c r="U244" s="25" t="s">
        <v>732</v>
      </c>
      <c r="V244" s="14" t="s">
        <v>733</v>
      </c>
      <c r="W244" s="25" t="s">
        <v>734</v>
      </c>
    </row>
    <row r="245" spans="1:23">
      <c r="A245" s="25"/>
      <c r="B245" s="25" t="s">
        <v>735</v>
      </c>
      <c r="C245" s="25" t="s">
        <v>729</v>
      </c>
      <c r="D245" s="26" t="s">
        <v>701</v>
      </c>
      <c r="E245" s="26"/>
      <c r="F245" s="26"/>
      <c r="G245" s="26"/>
      <c r="H245" s="26" t="s">
        <v>701</v>
      </c>
      <c r="I245" s="26"/>
      <c r="J245" s="26"/>
      <c r="K245" s="14"/>
      <c r="L245" s="12">
        <v>3</v>
      </c>
      <c r="M245" s="12">
        <v>9</v>
      </c>
      <c r="N245" s="12"/>
      <c r="O245" s="12"/>
      <c r="P245" s="12"/>
      <c r="Q245" s="12"/>
      <c r="R245" s="12"/>
      <c r="S245" s="25"/>
      <c r="T245" s="25"/>
      <c r="U245" s="14" t="s">
        <v>736</v>
      </c>
      <c r="V245" s="36" t="s">
        <v>737</v>
      </c>
    </row>
    <row r="246" spans="1:23" s="8" customFormat="1">
      <c r="B246" s="8" t="s">
        <v>738</v>
      </c>
      <c r="C246" s="8" t="s">
        <v>739</v>
      </c>
      <c r="D246" s="10" t="s">
        <v>132</v>
      </c>
      <c r="E246" s="10" t="s">
        <v>198</v>
      </c>
      <c r="F246" s="10" t="s">
        <v>29</v>
      </c>
      <c r="G246" s="10" t="s">
        <v>740</v>
      </c>
      <c r="H246" s="10" t="s">
        <v>132</v>
      </c>
      <c r="I246" s="10" t="s">
        <v>198</v>
      </c>
      <c r="J246" s="10" t="s">
        <v>29</v>
      </c>
      <c r="K246" s="24"/>
      <c r="L246" s="16">
        <v>3</v>
      </c>
      <c r="M246" s="16">
        <v>10</v>
      </c>
      <c r="N246" s="13">
        <v>4</v>
      </c>
      <c r="O246" s="13"/>
      <c r="P246" s="13"/>
      <c r="Q246" s="13"/>
      <c r="R246" s="13"/>
      <c r="U246" s="24" t="s">
        <v>96</v>
      </c>
      <c r="V246" s="31" t="s">
        <v>741</v>
      </c>
    </row>
    <row r="247" spans="1:23" s="19" customFormat="1">
      <c r="B247" s="19" t="s">
        <v>742</v>
      </c>
      <c r="C247" s="20" t="s">
        <v>743</v>
      </c>
      <c r="D247" s="21" t="s">
        <v>744</v>
      </c>
      <c r="E247" s="21" t="s">
        <v>31</v>
      </c>
      <c r="F247" s="21" t="s">
        <v>459</v>
      </c>
      <c r="G247" s="21"/>
      <c r="H247" s="21"/>
      <c r="I247" s="21"/>
      <c r="J247" s="21"/>
      <c r="K247" s="22"/>
      <c r="L247" s="16">
        <v>3</v>
      </c>
      <c r="M247" s="16">
        <v>7</v>
      </c>
      <c r="N247" s="23" t="s">
        <v>35</v>
      </c>
      <c r="O247" s="28" t="s">
        <v>745</v>
      </c>
      <c r="P247" s="28">
        <v>17</v>
      </c>
      <c r="Q247" s="28"/>
      <c r="R247" s="28"/>
      <c r="S247" s="28">
        <v>4</v>
      </c>
      <c r="U247" s="14" t="s">
        <v>746</v>
      </c>
      <c r="V247" s="22" t="s">
        <v>747</v>
      </c>
    </row>
    <row r="248" spans="1:23" s="19" customFormat="1">
      <c r="B248" s="19" t="s">
        <v>742</v>
      </c>
      <c r="C248" s="20" t="s">
        <v>743</v>
      </c>
      <c r="D248" s="21" t="s">
        <v>154</v>
      </c>
      <c r="E248" s="21" t="s">
        <v>40</v>
      </c>
      <c r="F248" s="21" t="s">
        <v>311</v>
      </c>
      <c r="G248" s="21" t="s">
        <v>748</v>
      </c>
      <c r="H248" s="21" t="s">
        <v>154</v>
      </c>
      <c r="I248" s="21" t="s">
        <v>40</v>
      </c>
      <c r="J248" s="21" t="s">
        <v>311</v>
      </c>
      <c r="K248" s="22" t="s">
        <v>749</v>
      </c>
      <c r="L248" s="16">
        <v>3</v>
      </c>
      <c r="M248" s="16">
        <v>7</v>
      </c>
      <c r="N248" s="23" t="s">
        <v>35</v>
      </c>
      <c r="O248" s="28" t="s">
        <v>169</v>
      </c>
      <c r="P248" s="28" t="s">
        <v>750</v>
      </c>
      <c r="Q248" s="28" t="s">
        <v>751</v>
      </c>
      <c r="R248" s="28"/>
      <c r="S248" s="28">
        <v>6</v>
      </c>
      <c r="U248" s="14" t="s">
        <v>752</v>
      </c>
      <c r="V248" s="22" t="s">
        <v>753</v>
      </c>
    </row>
    <row r="249" spans="1:23" s="8" customFormat="1">
      <c r="B249" s="8" t="s">
        <v>754</v>
      </c>
      <c r="C249" s="35" t="s">
        <v>755</v>
      </c>
      <c r="D249" s="10" t="s">
        <v>49</v>
      </c>
      <c r="E249" s="10"/>
      <c r="F249" s="10"/>
      <c r="G249" s="10"/>
      <c r="H249" s="10" t="s">
        <v>49</v>
      </c>
      <c r="I249" s="10"/>
      <c r="J249" s="10"/>
      <c r="K249" s="24"/>
      <c r="L249" s="16">
        <v>3</v>
      </c>
      <c r="M249" s="16"/>
      <c r="N249" s="13">
        <v>2</v>
      </c>
      <c r="O249" s="13">
        <v>5</v>
      </c>
      <c r="P249" s="13">
        <v>11</v>
      </c>
      <c r="Q249" s="13"/>
      <c r="R249" s="13"/>
      <c r="U249" s="13" t="s">
        <v>756</v>
      </c>
      <c r="V249" s="24" t="s">
        <v>757</v>
      </c>
    </row>
    <row r="250" spans="1:23" s="8" customFormat="1">
      <c r="B250" s="8" t="s">
        <v>754</v>
      </c>
      <c r="C250" s="35" t="s">
        <v>755</v>
      </c>
      <c r="D250" s="10" t="s">
        <v>375</v>
      </c>
      <c r="E250" s="10" t="s">
        <v>31</v>
      </c>
      <c r="F250" s="10" t="s">
        <v>471</v>
      </c>
      <c r="G250" s="10"/>
      <c r="H250" s="10" t="s">
        <v>375</v>
      </c>
      <c r="I250" s="10" t="s">
        <v>31</v>
      </c>
      <c r="J250" s="10" t="s">
        <v>471</v>
      </c>
      <c r="K250" s="24"/>
      <c r="L250" s="16">
        <v>3</v>
      </c>
      <c r="M250" s="16">
        <v>9</v>
      </c>
      <c r="N250" s="13">
        <v>4</v>
      </c>
      <c r="O250" s="13"/>
      <c r="P250" s="13"/>
      <c r="Q250" s="13"/>
      <c r="R250" s="13"/>
      <c r="U250" s="13" t="s">
        <v>756</v>
      </c>
      <c r="V250" s="24" t="s">
        <v>758</v>
      </c>
    </row>
    <row r="251" spans="1:23">
      <c r="A251" s="8"/>
      <c r="B251" s="8" t="s">
        <v>754</v>
      </c>
      <c r="C251" s="35" t="s">
        <v>755</v>
      </c>
      <c r="D251" s="10" t="s">
        <v>375</v>
      </c>
      <c r="E251" s="26" t="s">
        <v>759</v>
      </c>
      <c r="F251" s="10"/>
      <c r="G251" s="10"/>
      <c r="H251" s="10" t="s">
        <v>375</v>
      </c>
      <c r="I251" s="26" t="s">
        <v>759</v>
      </c>
      <c r="J251" s="10"/>
      <c r="K251" s="24"/>
      <c r="L251" s="16">
        <v>3</v>
      </c>
      <c r="M251" s="16">
        <v>10</v>
      </c>
      <c r="N251" s="13">
        <v>2</v>
      </c>
      <c r="O251" s="13" t="s">
        <v>760</v>
      </c>
      <c r="P251" s="13" t="s">
        <v>761</v>
      </c>
      <c r="Q251" s="13"/>
      <c r="R251" s="13"/>
      <c r="U251" s="13" t="s">
        <v>756</v>
      </c>
      <c r="V251" s="24" t="s">
        <v>762</v>
      </c>
    </row>
    <row r="252" spans="1:23">
      <c r="A252" s="8"/>
      <c r="B252" s="8" t="s">
        <v>754</v>
      </c>
      <c r="C252" s="35" t="s">
        <v>755</v>
      </c>
      <c r="D252" s="10" t="s">
        <v>360</v>
      </c>
      <c r="E252" s="26" t="s">
        <v>40</v>
      </c>
      <c r="F252" s="10" t="s">
        <v>198</v>
      </c>
      <c r="G252" s="10"/>
      <c r="H252" s="10" t="s">
        <v>360</v>
      </c>
      <c r="I252" s="10" t="s">
        <v>40</v>
      </c>
      <c r="J252" s="10" t="s">
        <v>198</v>
      </c>
      <c r="K252" s="24"/>
      <c r="L252" s="16">
        <v>3</v>
      </c>
      <c r="M252" s="16">
        <v>9</v>
      </c>
      <c r="N252" s="13">
        <v>4</v>
      </c>
      <c r="O252" s="13"/>
      <c r="P252" s="13"/>
      <c r="Q252" s="13"/>
      <c r="R252" s="13"/>
      <c r="U252" s="12" t="s">
        <v>763</v>
      </c>
      <c r="V252" s="27" t="s">
        <v>764</v>
      </c>
    </row>
    <row r="253" spans="1:23">
      <c r="A253" s="8"/>
      <c r="B253" s="8" t="s">
        <v>754</v>
      </c>
      <c r="C253" s="35" t="s">
        <v>755</v>
      </c>
      <c r="D253" s="10" t="s">
        <v>638</v>
      </c>
      <c r="E253" s="26"/>
      <c r="F253" s="10"/>
      <c r="G253" s="10"/>
      <c r="H253" s="10" t="s">
        <v>638</v>
      </c>
      <c r="I253" s="10"/>
      <c r="J253" s="10"/>
      <c r="K253" s="24"/>
      <c r="L253" s="16">
        <v>3</v>
      </c>
      <c r="M253" s="16">
        <v>7</v>
      </c>
      <c r="N253" s="13">
        <v>4</v>
      </c>
      <c r="O253" s="13"/>
      <c r="P253" s="13"/>
      <c r="Q253" s="13"/>
      <c r="R253" s="13"/>
      <c r="U253" s="12" t="s">
        <v>765</v>
      </c>
      <c r="V253" s="24" t="s">
        <v>766</v>
      </c>
    </row>
    <row r="254" spans="1:23">
      <c r="A254" s="8"/>
      <c r="B254" s="8" t="s">
        <v>754</v>
      </c>
      <c r="C254" s="35" t="s">
        <v>755</v>
      </c>
      <c r="D254" s="10" t="s">
        <v>417</v>
      </c>
      <c r="E254" s="26" t="s">
        <v>310</v>
      </c>
      <c r="F254" s="10" t="s">
        <v>41</v>
      </c>
      <c r="G254" s="10"/>
      <c r="H254" s="10" t="s">
        <v>417</v>
      </c>
      <c r="I254" s="10" t="s">
        <v>310</v>
      </c>
      <c r="J254" s="10" t="s">
        <v>29</v>
      </c>
      <c r="K254" s="24"/>
      <c r="L254" s="16">
        <v>3</v>
      </c>
      <c r="M254" s="16">
        <v>9</v>
      </c>
      <c r="N254" s="13">
        <v>4</v>
      </c>
      <c r="O254" s="13"/>
      <c r="P254" s="13"/>
      <c r="Q254" s="13"/>
      <c r="R254" s="13"/>
      <c r="U254" s="12" t="s">
        <v>767</v>
      </c>
      <c r="V254" s="24" t="s">
        <v>768</v>
      </c>
    </row>
    <row r="255" spans="1:23" s="19" customFormat="1">
      <c r="B255" s="19" t="s">
        <v>769</v>
      </c>
      <c r="C255" s="20" t="s">
        <v>770</v>
      </c>
      <c r="D255" s="21" t="s">
        <v>409</v>
      </c>
      <c r="E255" s="26" t="s">
        <v>41</v>
      </c>
      <c r="F255" s="21" t="s">
        <v>310</v>
      </c>
      <c r="G255" s="21"/>
      <c r="H255" s="21" t="s">
        <v>409</v>
      </c>
      <c r="I255" s="21" t="s">
        <v>41</v>
      </c>
      <c r="J255" s="21" t="s">
        <v>311</v>
      </c>
      <c r="K255" s="22"/>
      <c r="L255" s="16">
        <v>3</v>
      </c>
      <c r="M255" s="16">
        <v>8</v>
      </c>
      <c r="N255" s="23">
        <v>2</v>
      </c>
      <c r="O255" s="23">
        <v>6</v>
      </c>
      <c r="P255" s="23">
        <v>17</v>
      </c>
      <c r="Q255" s="23"/>
      <c r="R255" s="23"/>
      <c r="U255" s="12" t="s">
        <v>771</v>
      </c>
      <c r="V255" s="22" t="s">
        <v>772</v>
      </c>
    </row>
    <row r="256" spans="1:23" s="19" customFormat="1">
      <c r="B256" s="19" t="s">
        <v>769</v>
      </c>
      <c r="C256" s="20" t="s">
        <v>770</v>
      </c>
      <c r="D256" s="21" t="s">
        <v>389</v>
      </c>
      <c r="E256" s="26" t="s">
        <v>82</v>
      </c>
      <c r="F256" s="21" t="s">
        <v>198</v>
      </c>
      <c r="G256" s="21"/>
      <c r="H256" s="21" t="s">
        <v>389</v>
      </c>
      <c r="I256" s="21" t="s">
        <v>82</v>
      </c>
      <c r="J256" s="21" t="s">
        <v>198</v>
      </c>
      <c r="K256" s="22"/>
      <c r="L256" s="16">
        <v>3</v>
      </c>
      <c r="M256" s="16">
        <v>9</v>
      </c>
      <c r="N256" s="23" t="s">
        <v>35</v>
      </c>
      <c r="O256" s="23" t="s">
        <v>773</v>
      </c>
      <c r="P256" s="23"/>
      <c r="Q256" s="23"/>
      <c r="R256" s="23"/>
      <c r="T256" s="19">
        <v>2</v>
      </c>
      <c r="U256" s="12" t="s">
        <v>774</v>
      </c>
      <c r="V256" s="22" t="s">
        <v>775</v>
      </c>
    </row>
    <row r="257" spans="1:22">
      <c r="A257" s="19"/>
      <c r="B257" s="19" t="s">
        <v>769</v>
      </c>
      <c r="C257" s="20" t="s">
        <v>770</v>
      </c>
      <c r="D257" s="21" t="s">
        <v>309</v>
      </c>
      <c r="E257" s="26" t="s">
        <v>41</v>
      </c>
      <c r="F257" s="21" t="s">
        <v>311</v>
      </c>
      <c r="G257" s="21"/>
      <c r="H257" s="21" t="s">
        <v>309</v>
      </c>
      <c r="I257" s="21" t="s">
        <v>41</v>
      </c>
      <c r="J257" s="21" t="s">
        <v>311</v>
      </c>
      <c r="K257" s="22"/>
      <c r="L257" s="16">
        <v>3</v>
      </c>
      <c r="M257" s="16">
        <v>7</v>
      </c>
      <c r="N257" s="23">
        <v>2</v>
      </c>
      <c r="O257" s="23">
        <v>4</v>
      </c>
      <c r="P257" s="23" t="s">
        <v>709</v>
      </c>
      <c r="Q257" s="23" t="s">
        <v>776</v>
      </c>
      <c r="R257" s="23"/>
      <c r="S257" s="19"/>
      <c r="U257" s="12" t="s">
        <v>777</v>
      </c>
      <c r="V257" s="22" t="s">
        <v>778</v>
      </c>
    </row>
    <row r="258" spans="1:22">
      <c r="A258" s="19"/>
      <c r="B258" s="19" t="s">
        <v>769</v>
      </c>
      <c r="C258" s="20" t="s">
        <v>770</v>
      </c>
      <c r="D258" s="21" t="s">
        <v>419</v>
      </c>
      <c r="E258" s="26" t="s">
        <v>779</v>
      </c>
      <c r="F258" s="21"/>
      <c r="G258" s="21"/>
      <c r="H258" s="21" t="s">
        <v>419</v>
      </c>
      <c r="I258" s="26" t="s">
        <v>779</v>
      </c>
      <c r="J258" s="21"/>
      <c r="K258" s="22"/>
      <c r="L258" s="16">
        <v>3</v>
      </c>
      <c r="M258" s="16">
        <v>9</v>
      </c>
      <c r="N258" s="23">
        <v>4</v>
      </c>
      <c r="O258" s="23"/>
      <c r="P258" s="23"/>
      <c r="Q258" s="23"/>
      <c r="R258" s="23"/>
      <c r="U258" s="12" t="s">
        <v>780</v>
      </c>
      <c r="V258" s="22" t="s">
        <v>781</v>
      </c>
    </row>
    <row r="259" spans="1:22" s="8" customFormat="1">
      <c r="B259" s="8" t="s">
        <v>782</v>
      </c>
      <c r="C259" s="9" t="s">
        <v>783</v>
      </c>
      <c r="D259" s="10" t="s">
        <v>445</v>
      </c>
      <c r="E259" s="26" t="s">
        <v>41</v>
      </c>
      <c r="F259" s="10" t="s">
        <v>226</v>
      </c>
      <c r="G259" s="10"/>
      <c r="H259" s="10" t="s">
        <v>445</v>
      </c>
      <c r="I259" s="10" t="s">
        <v>41</v>
      </c>
      <c r="J259" s="10" t="s">
        <v>226</v>
      </c>
      <c r="K259" s="24"/>
      <c r="L259" s="16">
        <v>3</v>
      </c>
      <c r="M259" s="16">
        <v>7</v>
      </c>
      <c r="N259" s="13">
        <v>1</v>
      </c>
      <c r="O259" s="13">
        <v>1</v>
      </c>
      <c r="P259" s="13"/>
      <c r="Q259" s="13"/>
      <c r="R259" s="13"/>
      <c r="S259" s="8">
        <v>2</v>
      </c>
      <c r="U259" s="8" t="s">
        <v>513</v>
      </c>
      <c r="V259" s="24" t="s">
        <v>784</v>
      </c>
    </row>
    <row r="260" spans="1:22" s="19" customFormat="1">
      <c r="B260" s="19" t="s">
        <v>785</v>
      </c>
      <c r="C260" s="20" t="s">
        <v>242</v>
      </c>
      <c r="D260" s="21" t="s">
        <v>291</v>
      </c>
      <c r="E260" s="26" t="s">
        <v>31</v>
      </c>
      <c r="F260" s="21" t="s">
        <v>218</v>
      </c>
      <c r="G260" s="21"/>
      <c r="H260" s="21"/>
      <c r="I260" s="21"/>
      <c r="J260" s="21"/>
      <c r="K260" s="22"/>
      <c r="L260" s="16">
        <v>3</v>
      </c>
      <c r="M260" s="16">
        <v>7</v>
      </c>
      <c r="N260" s="23">
        <v>4</v>
      </c>
      <c r="O260" s="23"/>
      <c r="P260" s="23"/>
      <c r="Q260" s="23"/>
      <c r="R260" s="23"/>
      <c r="U260" s="23" t="s">
        <v>36</v>
      </c>
      <c r="V260" s="22" t="s">
        <v>786</v>
      </c>
    </row>
    <row r="261" spans="1:22" s="19" customFormat="1">
      <c r="B261" s="19" t="s">
        <v>785</v>
      </c>
      <c r="C261" s="20" t="s">
        <v>242</v>
      </c>
      <c r="D261" s="21" t="s">
        <v>787</v>
      </c>
      <c r="E261" s="26" t="s">
        <v>31</v>
      </c>
      <c r="F261" s="21" t="s">
        <v>29</v>
      </c>
      <c r="G261" s="21"/>
      <c r="H261" s="21"/>
      <c r="I261" s="21"/>
      <c r="J261" s="21"/>
      <c r="K261" s="22"/>
      <c r="L261" s="16">
        <v>3</v>
      </c>
      <c r="M261" s="16">
        <v>7</v>
      </c>
      <c r="N261" s="23">
        <v>4</v>
      </c>
      <c r="O261" s="23"/>
      <c r="P261" s="23"/>
      <c r="Q261" s="23"/>
      <c r="R261" s="23"/>
      <c r="U261" s="23" t="s">
        <v>788</v>
      </c>
      <c r="V261" s="22" t="s">
        <v>789</v>
      </c>
    </row>
    <row r="262" spans="1:22">
      <c r="A262" s="19"/>
      <c r="B262" s="19" t="s">
        <v>785</v>
      </c>
      <c r="C262" s="20" t="s">
        <v>242</v>
      </c>
      <c r="D262" s="26" t="s">
        <v>790</v>
      </c>
      <c r="E262" s="26"/>
      <c r="F262" s="21"/>
      <c r="G262" s="21"/>
      <c r="H262" s="21" t="s">
        <v>389</v>
      </c>
      <c r="I262" s="21"/>
      <c r="J262" s="21"/>
      <c r="K262" s="22"/>
      <c r="L262" s="16">
        <v>2</v>
      </c>
      <c r="M262" s="16">
        <v>4</v>
      </c>
      <c r="N262" s="23">
        <v>3</v>
      </c>
      <c r="O262" s="23"/>
      <c r="P262" s="23"/>
      <c r="Q262" s="23"/>
      <c r="R262" s="23"/>
      <c r="U262" s="19" t="s">
        <v>249</v>
      </c>
      <c r="V262" s="22" t="s">
        <v>791</v>
      </c>
    </row>
    <row r="263" spans="1:22" s="8" customFormat="1">
      <c r="B263" s="8" t="s">
        <v>792</v>
      </c>
      <c r="C263" s="9" t="s">
        <v>793</v>
      </c>
      <c r="D263" s="10" t="s">
        <v>301</v>
      </c>
      <c r="E263" s="26" t="s">
        <v>41</v>
      </c>
      <c r="F263" s="10" t="s">
        <v>46</v>
      </c>
      <c r="G263" s="10" t="s">
        <v>794</v>
      </c>
      <c r="H263" s="10" t="s">
        <v>301</v>
      </c>
      <c r="I263" s="10" t="s">
        <v>41</v>
      </c>
      <c r="J263" s="10" t="s">
        <v>46</v>
      </c>
      <c r="K263" s="24"/>
      <c r="L263" s="16">
        <v>3</v>
      </c>
      <c r="M263" s="16">
        <v>9</v>
      </c>
      <c r="N263" s="13">
        <v>1</v>
      </c>
      <c r="O263" s="13">
        <v>1</v>
      </c>
      <c r="P263" s="13"/>
      <c r="Q263" s="13"/>
      <c r="R263" s="13"/>
      <c r="S263" s="8">
        <v>3</v>
      </c>
      <c r="U263" s="12" t="s">
        <v>795</v>
      </c>
      <c r="V263" s="24" t="s">
        <v>796</v>
      </c>
    </row>
    <row r="264" spans="1:22">
      <c r="A264" s="8"/>
      <c r="B264" s="8" t="s">
        <v>792</v>
      </c>
      <c r="C264" s="9" t="s">
        <v>793</v>
      </c>
      <c r="D264" s="10" t="s">
        <v>362</v>
      </c>
      <c r="E264" s="26" t="s">
        <v>40</v>
      </c>
      <c r="F264" s="10" t="s">
        <v>136</v>
      </c>
      <c r="G264" s="10"/>
      <c r="H264" s="10" t="s">
        <v>362</v>
      </c>
      <c r="I264" s="10" t="s">
        <v>40</v>
      </c>
      <c r="J264" s="10" t="s">
        <v>136</v>
      </c>
      <c r="K264" s="24"/>
      <c r="L264" s="16">
        <v>3</v>
      </c>
      <c r="M264" s="16">
        <v>9</v>
      </c>
      <c r="N264" s="13">
        <v>2</v>
      </c>
      <c r="O264" s="13">
        <v>6</v>
      </c>
      <c r="P264" s="13">
        <v>17</v>
      </c>
      <c r="Q264" s="13"/>
      <c r="R264" s="13"/>
      <c r="T264" s="8"/>
      <c r="U264" s="8" t="s">
        <v>513</v>
      </c>
      <c r="V264" s="24" t="s">
        <v>797</v>
      </c>
    </row>
    <row r="265" spans="1:22">
      <c r="A265" s="8"/>
      <c r="B265" s="8" t="s">
        <v>792</v>
      </c>
      <c r="C265" s="9" t="s">
        <v>793</v>
      </c>
      <c r="D265" s="10" t="s">
        <v>344</v>
      </c>
      <c r="E265" s="26"/>
      <c r="F265" s="10"/>
      <c r="G265" s="10"/>
      <c r="H265" s="10" t="s">
        <v>344</v>
      </c>
      <c r="I265" s="10"/>
      <c r="J265" s="10"/>
      <c r="K265" s="24"/>
      <c r="L265" s="16">
        <v>3</v>
      </c>
      <c r="M265" s="16">
        <v>9</v>
      </c>
      <c r="N265" s="13">
        <v>2</v>
      </c>
      <c r="O265" s="13">
        <v>6</v>
      </c>
      <c r="P265" s="13">
        <v>18</v>
      </c>
      <c r="Q265" s="13"/>
      <c r="R265" s="13">
        <v>150</v>
      </c>
      <c r="T265" s="8"/>
      <c r="U265" s="8" t="s">
        <v>513</v>
      </c>
      <c r="V265" s="24" t="s">
        <v>798</v>
      </c>
    </row>
    <row r="266" spans="1:22">
      <c r="A266" s="8"/>
      <c r="B266" s="8" t="s">
        <v>792</v>
      </c>
      <c r="C266" s="9" t="s">
        <v>793</v>
      </c>
      <c r="D266" s="10" t="s">
        <v>344</v>
      </c>
      <c r="E266" s="26" t="s">
        <v>218</v>
      </c>
      <c r="F266" s="10" t="s">
        <v>209</v>
      </c>
      <c r="G266" s="10"/>
      <c r="H266" s="10" t="s">
        <v>344</v>
      </c>
      <c r="I266" s="10" t="s">
        <v>218</v>
      </c>
      <c r="J266" s="10" t="s">
        <v>209</v>
      </c>
      <c r="K266" s="24"/>
      <c r="L266" s="16">
        <v>3</v>
      </c>
      <c r="M266" s="16">
        <v>8</v>
      </c>
      <c r="N266" s="13">
        <v>2</v>
      </c>
      <c r="O266" s="13">
        <v>6</v>
      </c>
      <c r="P266" s="13">
        <v>16</v>
      </c>
      <c r="Q266" s="13"/>
      <c r="R266" s="13"/>
      <c r="T266" s="8"/>
      <c r="U266" s="8" t="s">
        <v>513</v>
      </c>
      <c r="V266" s="24" t="s">
        <v>799</v>
      </c>
    </row>
    <row r="267" spans="1:22" s="19" customFormat="1">
      <c r="B267" s="19" t="s">
        <v>800</v>
      </c>
      <c r="C267" s="19" t="s">
        <v>801</v>
      </c>
      <c r="D267" s="21" t="s">
        <v>681</v>
      </c>
      <c r="E267" s="26" t="s">
        <v>136</v>
      </c>
      <c r="F267" s="21" t="s">
        <v>181</v>
      </c>
      <c r="G267" s="21"/>
      <c r="H267" s="21" t="s">
        <v>681</v>
      </c>
      <c r="I267" s="21" t="s">
        <v>136</v>
      </c>
      <c r="J267" s="21" t="s">
        <v>181</v>
      </c>
      <c r="K267" s="22"/>
      <c r="L267" s="16">
        <v>3</v>
      </c>
      <c r="M267" s="16">
        <v>7</v>
      </c>
      <c r="N267" s="23">
        <v>2</v>
      </c>
      <c r="O267" s="23" t="s">
        <v>244</v>
      </c>
      <c r="P267" s="23" t="s">
        <v>262</v>
      </c>
      <c r="Q267" s="23"/>
      <c r="R267" s="23" t="s">
        <v>802</v>
      </c>
      <c r="U267" s="12" t="s">
        <v>803</v>
      </c>
      <c r="V267" s="22" t="s">
        <v>804</v>
      </c>
    </row>
    <row r="268" spans="1:22">
      <c r="A268" s="19"/>
      <c r="B268" s="19" t="s">
        <v>805</v>
      </c>
      <c r="C268" s="19" t="s">
        <v>806</v>
      </c>
      <c r="D268" s="21" t="s">
        <v>81</v>
      </c>
      <c r="E268" s="26" t="s">
        <v>632</v>
      </c>
      <c r="F268" s="21"/>
      <c r="G268" s="21"/>
      <c r="H268" s="21" t="s">
        <v>81</v>
      </c>
      <c r="I268" s="26" t="s">
        <v>632</v>
      </c>
      <c r="J268" s="21"/>
      <c r="K268" s="22"/>
      <c r="L268" s="16">
        <v>3</v>
      </c>
      <c r="M268" s="16">
        <v>8</v>
      </c>
      <c r="N268" s="23">
        <v>2</v>
      </c>
      <c r="O268" s="23">
        <v>5</v>
      </c>
      <c r="P268" s="23">
        <v>12</v>
      </c>
      <c r="Q268" s="23"/>
      <c r="R268" s="23"/>
      <c r="U268" s="12" t="s">
        <v>807</v>
      </c>
      <c r="V268" s="22" t="s">
        <v>808</v>
      </c>
    </row>
    <row r="269" spans="1:22">
      <c r="A269" s="19"/>
      <c r="B269" s="19" t="s">
        <v>805</v>
      </c>
      <c r="C269" s="19" t="s">
        <v>806</v>
      </c>
      <c r="D269" s="21" t="s">
        <v>81</v>
      </c>
      <c r="E269" s="26" t="s">
        <v>311</v>
      </c>
      <c r="F269" s="21" t="s">
        <v>41</v>
      </c>
      <c r="G269" s="21"/>
      <c r="H269" s="21" t="s">
        <v>81</v>
      </c>
      <c r="I269" s="21" t="s">
        <v>311</v>
      </c>
      <c r="J269" s="21" t="s">
        <v>41</v>
      </c>
      <c r="K269" s="22"/>
      <c r="L269" s="16">
        <v>3</v>
      </c>
      <c r="M269" s="16">
        <v>7</v>
      </c>
      <c r="N269" s="23">
        <v>1</v>
      </c>
      <c r="O269" s="23">
        <v>1</v>
      </c>
      <c r="P269" s="23"/>
      <c r="Q269" s="23"/>
      <c r="R269" s="23"/>
      <c r="S269" s="19">
        <v>1</v>
      </c>
      <c r="U269" s="19" t="s">
        <v>89</v>
      </c>
      <c r="V269" s="22" t="s">
        <v>809</v>
      </c>
    </row>
    <row r="270" spans="1:22">
      <c r="A270" s="19"/>
      <c r="B270" s="19" t="s">
        <v>800</v>
      </c>
      <c r="C270" s="19" t="s">
        <v>801</v>
      </c>
      <c r="D270" s="21" t="s">
        <v>505</v>
      </c>
      <c r="E270" s="26" t="s">
        <v>136</v>
      </c>
      <c r="F270" s="21"/>
      <c r="G270" s="21"/>
      <c r="H270" s="21" t="s">
        <v>505</v>
      </c>
      <c r="I270" s="21" t="s">
        <v>136</v>
      </c>
      <c r="J270" s="21"/>
      <c r="K270" s="22"/>
      <c r="L270" s="16">
        <v>3</v>
      </c>
      <c r="M270" s="16">
        <v>9</v>
      </c>
      <c r="N270" s="23">
        <v>4</v>
      </c>
      <c r="O270" s="23"/>
      <c r="P270" s="23"/>
      <c r="Q270" s="23"/>
      <c r="R270" s="23"/>
      <c r="U270" s="23" t="s">
        <v>513</v>
      </c>
      <c r="V270" s="22" t="s">
        <v>810</v>
      </c>
    </row>
    <row r="271" spans="1:22" s="8" customFormat="1">
      <c r="B271" s="8" t="s">
        <v>811</v>
      </c>
      <c r="C271" s="9" t="s">
        <v>812</v>
      </c>
      <c r="D271" s="10" t="s">
        <v>81</v>
      </c>
      <c r="E271" s="26" t="s">
        <v>82</v>
      </c>
      <c r="F271" s="10"/>
      <c r="G271" s="10"/>
      <c r="H271" s="10" t="s">
        <v>81</v>
      </c>
      <c r="I271" s="10" t="s">
        <v>82</v>
      </c>
      <c r="J271" s="10"/>
      <c r="K271" s="24"/>
      <c r="L271" s="16">
        <v>3</v>
      </c>
      <c r="M271" s="16">
        <v>9</v>
      </c>
      <c r="N271" s="13">
        <v>3</v>
      </c>
      <c r="O271" s="13"/>
      <c r="P271" s="13"/>
      <c r="Q271" s="13"/>
      <c r="R271" s="13"/>
      <c r="U271" s="8" t="s">
        <v>813</v>
      </c>
      <c r="V271" s="24" t="s">
        <v>814</v>
      </c>
    </row>
    <row r="272" spans="1:22" s="19" customFormat="1">
      <c r="B272" s="19" t="s">
        <v>815</v>
      </c>
      <c r="C272" s="19" t="s">
        <v>816</v>
      </c>
      <c r="D272" s="21" t="s">
        <v>817</v>
      </c>
      <c r="E272" s="26"/>
      <c r="F272" s="21"/>
      <c r="G272" s="21"/>
      <c r="H272" s="21" t="s">
        <v>817</v>
      </c>
      <c r="I272" s="21"/>
      <c r="J272" s="21"/>
      <c r="K272" s="21"/>
      <c r="L272" s="16">
        <v>1</v>
      </c>
      <c r="M272" s="16">
        <v>1</v>
      </c>
      <c r="N272" s="23">
        <v>2</v>
      </c>
      <c r="O272" s="23">
        <v>3</v>
      </c>
      <c r="P272" s="23">
        <v>1</v>
      </c>
      <c r="Q272" s="23"/>
      <c r="R272" s="23"/>
      <c r="U272" s="12" t="s">
        <v>818</v>
      </c>
      <c r="V272" s="22" t="s">
        <v>819</v>
      </c>
    </row>
    <row r="273" spans="1:23">
      <c r="A273" s="19"/>
      <c r="B273" s="19" t="s">
        <v>815</v>
      </c>
      <c r="C273" s="19" t="s">
        <v>816</v>
      </c>
      <c r="D273" s="21" t="s">
        <v>820</v>
      </c>
      <c r="E273" s="26" t="s">
        <v>40</v>
      </c>
      <c r="F273" s="21" t="s">
        <v>129</v>
      </c>
      <c r="G273" s="21"/>
      <c r="H273" s="21" t="s">
        <v>820</v>
      </c>
      <c r="I273" s="21" t="s">
        <v>40</v>
      </c>
      <c r="J273" s="21" t="s">
        <v>209</v>
      </c>
      <c r="K273" s="21"/>
      <c r="L273" s="16">
        <v>3</v>
      </c>
      <c r="M273" s="16">
        <v>7</v>
      </c>
      <c r="N273" s="23">
        <v>4</v>
      </c>
      <c r="O273" s="23"/>
      <c r="P273" s="23"/>
      <c r="Q273" s="23"/>
      <c r="R273" s="23"/>
      <c r="S273" s="19"/>
      <c r="T273" s="19"/>
      <c r="U273" s="19" t="s">
        <v>821</v>
      </c>
      <c r="V273" s="22" t="s">
        <v>822</v>
      </c>
    </row>
    <row r="274" spans="1:23">
      <c r="A274" s="19"/>
      <c r="B274" s="19" t="s">
        <v>815</v>
      </c>
      <c r="C274" s="19" t="s">
        <v>816</v>
      </c>
      <c r="D274" s="21" t="s">
        <v>823</v>
      </c>
      <c r="E274" s="26" t="s">
        <v>632</v>
      </c>
      <c r="F274" s="21"/>
      <c r="G274" s="21"/>
      <c r="H274" s="21" t="s">
        <v>823</v>
      </c>
      <c r="I274" s="26" t="s">
        <v>632</v>
      </c>
      <c r="J274" s="21"/>
      <c r="K274" s="21"/>
      <c r="L274" s="16">
        <v>2</v>
      </c>
      <c r="M274" s="16">
        <v>4</v>
      </c>
      <c r="N274" s="23">
        <v>4</v>
      </c>
      <c r="O274" s="23"/>
      <c r="P274" s="23"/>
      <c r="Q274" s="23"/>
      <c r="R274" s="23"/>
      <c r="U274" s="19" t="s">
        <v>824</v>
      </c>
      <c r="V274" s="22" t="s">
        <v>825</v>
      </c>
    </row>
    <row r="275" spans="1:23" ht="43.5">
      <c r="A275" s="19"/>
      <c r="B275" s="19" t="s">
        <v>815</v>
      </c>
      <c r="C275" s="19" t="s">
        <v>816</v>
      </c>
      <c r="D275" s="21" t="s">
        <v>291</v>
      </c>
      <c r="E275" s="21"/>
      <c r="F275" s="21"/>
      <c r="G275" s="21"/>
      <c r="H275" s="21" t="s">
        <v>291</v>
      </c>
      <c r="I275" s="21"/>
      <c r="J275" s="21"/>
      <c r="K275" s="21"/>
      <c r="L275" s="16" t="s">
        <v>205</v>
      </c>
      <c r="M275" s="16" t="s">
        <v>826</v>
      </c>
      <c r="N275" s="23" t="s">
        <v>35</v>
      </c>
      <c r="O275" s="23" t="s">
        <v>827</v>
      </c>
      <c r="P275" s="23">
        <v>12</v>
      </c>
      <c r="Q275" s="23"/>
      <c r="R275" s="23"/>
      <c r="S275" s="19">
        <v>1</v>
      </c>
      <c r="U275" s="19" t="s">
        <v>36</v>
      </c>
      <c r="V275" s="30" t="s">
        <v>828</v>
      </c>
    </row>
    <row r="276" spans="1:23">
      <c r="A276" s="19"/>
      <c r="B276" s="19" t="s">
        <v>815</v>
      </c>
      <c r="C276" s="19" t="s">
        <v>816</v>
      </c>
      <c r="D276" s="21" t="s">
        <v>551</v>
      </c>
      <c r="E276" s="21" t="s">
        <v>29</v>
      </c>
      <c r="F276" s="21" t="s">
        <v>218</v>
      </c>
      <c r="G276" s="21" t="s">
        <v>829</v>
      </c>
      <c r="H276" s="21" t="s">
        <v>551</v>
      </c>
      <c r="I276" s="21" t="s">
        <v>29</v>
      </c>
      <c r="J276" s="21" t="s">
        <v>218</v>
      </c>
      <c r="K276" s="21"/>
      <c r="L276" s="16">
        <v>2</v>
      </c>
      <c r="M276" s="16">
        <v>4</v>
      </c>
      <c r="N276" s="23">
        <v>2</v>
      </c>
      <c r="O276" s="23" t="s">
        <v>74</v>
      </c>
      <c r="P276" s="23" t="s">
        <v>830</v>
      </c>
      <c r="Q276" s="23" t="s">
        <v>831</v>
      </c>
      <c r="R276" s="23"/>
      <c r="U276" s="19" t="s">
        <v>832</v>
      </c>
      <c r="V276" s="22" t="s">
        <v>833</v>
      </c>
    </row>
    <row r="277" spans="1:23" ht="58">
      <c r="A277" s="19"/>
      <c r="B277" s="19" t="s">
        <v>834</v>
      </c>
      <c r="C277" s="19" t="s">
        <v>835</v>
      </c>
      <c r="D277" s="21" t="s">
        <v>638</v>
      </c>
      <c r="E277" s="21" t="s">
        <v>40</v>
      </c>
      <c r="F277" s="21" t="s">
        <v>181</v>
      </c>
      <c r="G277" s="21"/>
      <c r="H277" s="21" t="s">
        <v>638</v>
      </c>
      <c r="I277" s="21" t="s">
        <v>40</v>
      </c>
      <c r="J277" s="21" t="s">
        <v>40</v>
      </c>
      <c r="K277" s="22"/>
      <c r="L277" s="16" t="s">
        <v>51</v>
      </c>
      <c r="M277" s="16" t="s">
        <v>52</v>
      </c>
      <c r="N277" s="23">
        <v>4</v>
      </c>
      <c r="P277" s="23"/>
      <c r="Q277" s="23"/>
      <c r="R277" s="23"/>
      <c r="U277" s="19" t="s">
        <v>836</v>
      </c>
      <c r="V277" s="30" t="s">
        <v>837</v>
      </c>
    </row>
    <row r="278" spans="1:23">
      <c r="A278" s="19"/>
      <c r="B278" s="19" t="s">
        <v>834</v>
      </c>
      <c r="C278" s="19" t="s">
        <v>835</v>
      </c>
      <c r="D278" s="21" t="s">
        <v>838</v>
      </c>
      <c r="E278" s="21" t="s">
        <v>31</v>
      </c>
      <c r="F278" s="21" t="s">
        <v>311</v>
      </c>
      <c r="G278" s="21"/>
      <c r="H278" s="21" t="s">
        <v>838</v>
      </c>
      <c r="I278" s="21" t="s">
        <v>31</v>
      </c>
      <c r="J278" s="21" t="s">
        <v>311</v>
      </c>
      <c r="K278" s="22"/>
      <c r="L278" s="16">
        <v>3</v>
      </c>
      <c r="M278" s="16">
        <v>7</v>
      </c>
      <c r="N278" s="23">
        <v>1</v>
      </c>
      <c r="O278" s="23">
        <v>1</v>
      </c>
      <c r="P278" s="23"/>
      <c r="Q278" s="23"/>
      <c r="R278" s="23"/>
      <c r="S278" s="19">
        <v>3</v>
      </c>
      <c r="U278" s="19" t="s">
        <v>513</v>
      </c>
      <c r="V278" s="22" t="s">
        <v>839</v>
      </c>
    </row>
    <row r="279" spans="1:23">
      <c r="A279" s="19"/>
      <c r="B279" s="19" t="s">
        <v>834</v>
      </c>
      <c r="C279" s="19" t="s">
        <v>835</v>
      </c>
      <c r="D279" s="21" t="s">
        <v>327</v>
      </c>
      <c r="E279" s="21" t="s">
        <v>82</v>
      </c>
      <c r="F279" s="21" t="s">
        <v>218</v>
      </c>
      <c r="G279" s="21"/>
      <c r="H279" s="21" t="s">
        <v>327</v>
      </c>
      <c r="I279" s="21" t="s">
        <v>82</v>
      </c>
      <c r="J279" s="21" t="s">
        <v>218</v>
      </c>
      <c r="K279" s="22"/>
      <c r="L279" s="16">
        <v>3</v>
      </c>
      <c r="M279" s="16" t="s">
        <v>540</v>
      </c>
      <c r="N279" s="23">
        <v>2</v>
      </c>
      <c r="O279" s="23">
        <v>3</v>
      </c>
      <c r="P279" s="23"/>
      <c r="Q279" s="23"/>
      <c r="R279" s="23"/>
      <c r="U279" s="12" t="s">
        <v>840</v>
      </c>
      <c r="V279" s="14" t="s">
        <v>841</v>
      </c>
      <c r="W279" s="19" t="s">
        <v>842</v>
      </c>
    </row>
    <row r="280" spans="1:23" s="8" customFormat="1">
      <c r="B280" s="8" t="s">
        <v>843</v>
      </c>
      <c r="C280" s="8" t="s">
        <v>844</v>
      </c>
      <c r="D280" s="10" t="s">
        <v>817</v>
      </c>
      <c r="E280" s="10"/>
      <c r="F280" s="10"/>
      <c r="G280" s="10"/>
      <c r="H280" s="10" t="s">
        <v>817</v>
      </c>
      <c r="I280" s="10"/>
      <c r="J280" s="10"/>
      <c r="K280" s="24"/>
      <c r="L280" s="16">
        <v>1</v>
      </c>
      <c r="M280" s="16">
        <v>1</v>
      </c>
      <c r="N280" s="13">
        <v>2</v>
      </c>
      <c r="O280" s="13">
        <v>3</v>
      </c>
      <c r="P280" s="13" t="s">
        <v>35</v>
      </c>
      <c r="Q280" s="13"/>
      <c r="R280" s="13"/>
      <c r="U280" s="8" t="s">
        <v>96</v>
      </c>
      <c r="V280" s="24" t="s">
        <v>845</v>
      </c>
    </row>
    <row r="281" spans="1:23" s="8" customFormat="1">
      <c r="B281" s="8" t="s">
        <v>843</v>
      </c>
      <c r="C281" s="8" t="s">
        <v>844</v>
      </c>
      <c r="D281" s="10" t="s">
        <v>846</v>
      </c>
      <c r="E281" s="10"/>
      <c r="F281" s="10"/>
      <c r="G281" s="10"/>
      <c r="H281" s="10" t="s">
        <v>846</v>
      </c>
      <c r="I281" s="10"/>
      <c r="J281" s="10"/>
      <c r="K281" s="24"/>
      <c r="L281" s="16">
        <v>1</v>
      </c>
      <c r="M281" s="16">
        <v>1</v>
      </c>
      <c r="N281" s="13">
        <v>2</v>
      </c>
      <c r="O281" s="13">
        <v>6</v>
      </c>
      <c r="P281" s="13">
        <v>18</v>
      </c>
      <c r="Q281" s="13"/>
      <c r="R281" s="13"/>
      <c r="U281" s="8" t="s">
        <v>96</v>
      </c>
      <c r="V281" s="24" t="s">
        <v>847</v>
      </c>
    </row>
    <row r="282" spans="1:23" s="8" customFormat="1">
      <c r="B282" s="8" t="s">
        <v>843</v>
      </c>
      <c r="C282" s="8" t="s">
        <v>844</v>
      </c>
      <c r="D282" s="10" t="s">
        <v>324</v>
      </c>
      <c r="E282" s="10"/>
      <c r="F282" s="10"/>
      <c r="G282" s="10"/>
      <c r="H282" s="10" t="s">
        <v>324</v>
      </c>
      <c r="I282" s="10"/>
      <c r="J282" s="10"/>
      <c r="K282" s="24"/>
      <c r="L282" s="16">
        <v>1</v>
      </c>
      <c r="M282" s="16">
        <v>1</v>
      </c>
      <c r="N282" s="13">
        <v>2</v>
      </c>
      <c r="O282" s="13">
        <v>5</v>
      </c>
      <c r="P282" s="13"/>
      <c r="Q282" s="13"/>
      <c r="R282" s="13"/>
      <c r="U282" s="8" t="s">
        <v>36</v>
      </c>
      <c r="V282" s="24" t="s">
        <v>848</v>
      </c>
    </row>
    <row r="283" spans="1:23" s="8" customFormat="1">
      <c r="B283" s="8" t="s">
        <v>843</v>
      </c>
      <c r="C283" s="8" t="s">
        <v>844</v>
      </c>
      <c r="D283" s="10" t="s">
        <v>34</v>
      </c>
      <c r="E283" s="10"/>
      <c r="F283" s="10"/>
      <c r="G283" s="10"/>
      <c r="H283" s="10" t="s">
        <v>34</v>
      </c>
      <c r="I283" s="10"/>
      <c r="J283" s="10"/>
      <c r="K283" s="24"/>
      <c r="L283" s="16">
        <v>1</v>
      </c>
      <c r="M283" s="16">
        <v>1</v>
      </c>
      <c r="N283" s="13">
        <v>2</v>
      </c>
      <c r="O283" s="13" t="s">
        <v>395</v>
      </c>
      <c r="P283" s="13" t="s">
        <v>849</v>
      </c>
      <c r="Q283" s="13"/>
      <c r="R283" s="13"/>
      <c r="U283" s="8" t="s">
        <v>36</v>
      </c>
      <c r="V283" s="24" t="s">
        <v>850</v>
      </c>
    </row>
    <row r="284" spans="1:23">
      <c r="A284" s="8"/>
      <c r="B284" s="8" t="s">
        <v>843</v>
      </c>
      <c r="C284" s="8" t="s">
        <v>844</v>
      </c>
      <c r="D284" s="10" t="s">
        <v>342</v>
      </c>
      <c r="E284" s="10"/>
      <c r="F284" s="10"/>
      <c r="G284" s="10"/>
      <c r="H284" s="10" t="s">
        <v>342</v>
      </c>
      <c r="I284" s="10"/>
      <c r="J284" s="10"/>
      <c r="K284" s="24"/>
      <c r="L284" s="16">
        <v>1</v>
      </c>
      <c r="M284" s="16">
        <v>1</v>
      </c>
      <c r="N284" s="13">
        <v>3</v>
      </c>
      <c r="O284" s="13"/>
      <c r="P284" s="13"/>
      <c r="Q284" s="13"/>
      <c r="R284" s="13"/>
      <c r="S284" s="8"/>
      <c r="T284" s="8"/>
      <c r="U284" s="8" t="s">
        <v>36</v>
      </c>
      <c r="V284" s="14" t="s">
        <v>851</v>
      </c>
      <c r="W284" s="24" t="s">
        <v>852</v>
      </c>
    </row>
    <row r="285" spans="1:23">
      <c r="A285" s="8"/>
      <c r="B285" s="8" t="s">
        <v>843</v>
      </c>
      <c r="C285" s="8" t="s">
        <v>844</v>
      </c>
      <c r="D285" s="10" t="s">
        <v>290</v>
      </c>
      <c r="E285" s="10" t="s">
        <v>181</v>
      </c>
      <c r="F285" s="10" t="s">
        <v>50</v>
      </c>
      <c r="G285" s="10"/>
      <c r="H285" s="10" t="s">
        <v>290</v>
      </c>
      <c r="I285" s="10" t="s">
        <v>181</v>
      </c>
      <c r="J285" s="10" t="s">
        <v>50</v>
      </c>
      <c r="K285" s="24"/>
      <c r="L285" s="16">
        <v>1</v>
      </c>
      <c r="M285" s="16">
        <v>1</v>
      </c>
      <c r="N285" s="13">
        <v>2</v>
      </c>
      <c r="O285" s="13">
        <v>4</v>
      </c>
      <c r="P285" s="13">
        <v>7</v>
      </c>
      <c r="Q285" s="13"/>
      <c r="R285" s="13"/>
      <c r="U285" s="8" t="s">
        <v>36</v>
      </c>
      <c r="V285" s="24" t="s">
        <v>853</v>
      </c>
    </row>
    <row r="286" spans="1:23">
      <c r="A286" s="8"/>
      <c r="B286" s="8" t="s">
        <v>843</v>
      </c>
      <c r="C286" s="8" t="s">
        <v>844</v>
      </c>
      <c r="D286" s="10" t="s">
        <v>290</v>
      </c>
      <c r="E286" s="10"/>
      <c r="F286" s="10"/>
      <c r="G286" s="10"/>
      <c r="H286" s="10" t="s">
        <v>290</v>
      </c>
      <c r="I286" s="10"/>
      <c r="J286" s="10"/>
      <c r="K286" s="24"/>
      <c r="L286" s="16">
        <v>1</v>
      </c>
      <c r="M286" s="16">
        <v>1</v>
      </c>
      <c r="N286" s="13">
        <v>2</v>
      </c>
      <c r="O286" s="13">
        <v>5</v>
      </c>
      <c r="P286" s="13">
        <v>12</v>
      </c>
      <c r="Q286" s="13"/>
      <c r="R286" s="13"/>
      <c r="U286" s="8" t="s">
        <v>36</v>
      </c>
      <c r="V286" s="24" t="s">
        <v>854</v>
      </c>
    </row>
    <row r="287" spans="1:23">
      <c r="A287" s="8"/>
      <c r="B287" s="8" t="s">
        <v>843</v>
      </c>
      <c r="C287" s="8" t="s">
        <v>844</v>
      </c>
      <c r="D287" s="10" t="s">
        <v>45</v>
      </c>
      <c r="E287" s="10" t="s">
        <v>29</v>
      </c>
      <c r="F287" s="10" t="s">
        <v>471</v>
      </c>
      <c r="G287" s="10"/>
      <c r="H287" s="10" t="s">
        <v>45</v>
      </c>
      <c r="I287" s="10" t="s">
        <v>29</v>
      </c>
      <c r="J287" s="10" t="s">
        <v>471</v>
      </c>
      <c r="K287" s="24"/>
      <c r="L287" s="16">
        <v>2</v>
      </c>
      <c r="M287" s="16">
        <v>4</v>
      </c>
      <c r="N287" s="13">
        <v>4</v>
      </c>
      <c r="O287" s="13"/>
      <c r="P287" s="13"/>
      <c r="Q287" s="13"/>
      <c r="R287" s="13"/>
      <c r="U287" s="8" t="s">
        <v>821</v>
      </c>
      <c r="V287" s="24" t="s">
        <v>525</v>
      </c>
    </row>
    <row r="288" spans="1:23" ht="43.5">
      <c r="A288" s="8"/>
      <c r="B288" s="8" t="s">
        <v>843</v>
      </c>
      <c r="C288" s="8" t="s">
        <v>844</v>
      </c>
      <c r="D288" s="10" t="s">
        <v>222</v>
      </c>
      <c r="E288" s="26" t="s">
        <v>632</v>
      </c>
      <c r="F288" s="10"/>
      <c r="G288" s="10"/>
      <c r="H288" s="10" t="s">
        <v>222</v>
      </c>
      <c r="I288" s="26" t="s">
        <v>632</v>
      </c>
      <c r="J288" s="10"/>
      <c r="K288" s="24"/>
      <c r="L288" s="16" t="s">
        <v>205</v>
      </c>
      <c r="M288" s="16" t="s">
        <v>606</v>
      </c>
      <c r="N288" s="13">
        <v>4</v>
      </c>
      <c r="O288" s="13"/>
      <c r="P288" s="13"/>
      <c r="Q288" s="13"/>
      <c r="R288" s="13"/>
      <c r="U288" s="8" t="s">
        <v>855</v>
      </c>
      <c r="V288" s="27" t="s">
        <v>856</v>
      </c>
    </row>
    <row r="289" spans="1:22">
      <c r="A289" s="8"/>
      <c r="B289" s="8" t="s">
        <v>843</v>
      </c>
      <c r="C289" s="8" t="s">
        <v>844</v>
      </c>
      <c r="D289" s="10" t="s">
        <v>344</v>
      </c>
      <c r="E289" s="10" t="s">
        <v>310</v>
      </c>
      <c r="F289" s="10" t="s">
        <v>30</v>
      </c>
      <c r="G289" s="10"/>
      <c r="H289" s="10" t="s">
        <v>344</v>
      </c>
      <c r="I289" s="10" t="s">
        <v>310</v>
      </c>
      <c r="J289" s="10" t="s">
        <v>226</v>
      </c>
      <c r="K289" s="24"/>
      <c r="L289" s="16">
        <v>2</v>
      </c>
      <c r="M289" s="16">
        <v>4</v>
      </c>
      <c r="N289" s="13">
        <v>4</v>
      </c>
      <c r="O289" s="13"/>
      <c r="P289" s="13"/>
      <c r="Q289" s="13"/>
      <c r="R289" s="13"/>
      <c r="U289" s="8" t="s">
        <v>414</v>
      </c>
      <c r="V289" s="24" t="s">
        <v>857</v>
      </c>
    </row>
    <row r="290" spans="1:22">
      <c r="A290" s="8"/>
      <c r="B290" s="8" t="s">
        <v>843</v>
      </c>
      <c r="C290" s="8" t="s">
        <v>844</v>
      </c>
      <c r="D290" s="10" t="s">
        <v>81</v>
      </c>
      <c r="E290" s="10" t="s">
        <v>40</v>
      </c>
      <c r="F290" s="10" t="s">
        <v>82</v>
      </c>
      <c r="G290" s="10"/>
      <c r="H290" s="10" t="s">
        <v>81</v>
      </c>
      <c r="I290" s="10" t="s">
        <v>40</v>
      </c>
      <c r="J290" s="10" t="s">
        <v>82</v>
      </c>
      <c r="K290" s="24"/>
      <c r="L290" s="16">
        <v>3</v>
      </c>
      <c r="M290" s="16">
        <v>8</v>
      </c>
      <c r="N290" s="13">
        <v>1</v>
      </c>
      <c r="O290" s="13">
        <v>1</v>
      </c>
      <c r="P290" s="13"/>
      <c r="Q290" s="13"/>
      <c r="R290" s="13"/>
      <c r="S290" s="8">
        <v>1</v>
      </c>
      <c r="U290" s="8" t="s">
        <v>89</v>
      </c>
      <c r="V290" s="24" t="s">
        <v>858</v>
      </c>
    </row>
    <row r="291" spans="1:22" s="19" customFormat="1">
      <c r="B291" s="19" t="s">
        <v>859</v>
      </c>
      <c r="C291" s="19" t="s">
        <v>860</v>
      </c>
      <c r="D291" s="21" t="s">
        <v>861</v>
      </c>
      <c r="E291" s="21" t="s">
        <v>40</v>
      </c>
      <c r="F291" s="21" t="s">
        <v>129</v>
      </c>
      <c r="G291" s="21"/>
      <c r="H291" s="21" t="s">
        <v>861</v>
      </c>
      <c r="I291" s="21" t="s">
        <v>40</v>
      </c>
      <c r="J291" s="21" t="s">
        <v>129</v>
      </c>
      <c r="K291" s="22"/>
      <c r="L291" s="16">
        <v>3</v>
      </c>
      <c r="M291" s="16">
        <v>8</v>
      </c>
      <c r="N291" s="23">
        <v>2</v>
      </c>
      <c r="O291" s="23">
        <v>6</v>
      </c>
      <c r="P291" s="23">
        <v>17</v>
      </c>
      <c r="Q291" s="23"/>
      <c r="R291" s="23"/>
      <c r="U291" s="12" t="s">
        <v>777</v>
      </c>
      <c r="V291" s="22" t="s">
        <v>862</v>
      </c>
    </row>
    <row r="292" spans="1:22" s="19" customFormat="1">
      <c r="B292" s="19" t="s">
        <v>859</v>
      </c>
      <c r="C292" s="19" t="s">
        <v>860</v>
      </c>
      <c r="D292" s="21" t="s">
        <v>45</v>
      </c>
      <c r="E292" s="21" t="s">
        <v>41</v>
      </c>
      <c r="F292" s="21"/>
      <c r="G292" s="21"/>
      <c r="H292" s="21" t="s">
        <v>45</v>
      </c>
      <c r="I292" s="21" t="s">
        <v>41</v>
      </c>
      <c r="J292" s="21"/>
      <c r="K292" s="22"/>
      <c r="L292" s="16">
        <v>3</v>
      </c>
      <c r="M292" s="16">
        <v>8</v>
      </c>
      <c r="N292" s="23">
        <v>2</v>
      </c>
      <c r="O292" s="23">
        <v>6</v>
      </c>
      <c r="P292" s="23">
        <v>17</v>
      </c>
      <c r="Q292" s="23"/>
      <c r="R292" s="23"/>
      <c r="U292" s="12" t="s">
        <v>777</v>
      </c>
      <c r="V292" s="22" t="s">
        <v>863</v>
      </c>
    </row>
    <row r="293" spans="1:22" s="19" customFormat="1">
      <c r="B293" s="19" t="s">
        <v>859</v>
      </c>
      <c r="C293" s="19" t="s">
        <v>860</v>
      </c>
      <c r="D293" s="21" t="s">
        <v>512</v>
      </c>
      <c r="E293" s="21" t="s">
        <v>82</v>
      </c>
      <c r="F293" s="21" t="s">
        <v>141</v>
      </c>
      <c r="G293" s="21"/>
      <c r="H293" s="21" t="s">
        <v>512</v>
      </c>
      <c r="I293" s="21" t="s">
        <v>82</v>
      </c>
      <c r="J293" s="21" t="s">
        <v>82</v>
      </c>
      <c r="K293" s="22"/>
      <c r="L293" s="16">
        <v>3</v>
      </c>
      <c r="M293" s="16">
        <v>9</v>
      </c>
      <c r="N293" s="23">
        <v>2</v>
      </c>
      <c r="O293" s="23">
        <v>3</v>
      </c>
      <c r="P293" s="23">
        <v>4</v>
      </c>
      <c r="Q293" s="23"/>
      <c r="R293" s="23"/>
      <c r="U293" s="12" t="s">
        <v>777</v>
      </c>
      <c r="V293" s="22" t="s">
        <v>864</v>
      </c>
    </row>
    <row r="294" spans="1:22" s="19" customFormat="1">
      <c r="B294" s="19" t="s">
        <v>859</v>
      </c>
      <c r="C294" s="19" t="s">
        <v>860</v>
      </c>
      <c r="D294" s="21" t="s">
        <v>410</v>
      </c>
      <c r="E294" s="21" t="s">
        <v>31</v>
      </c>
      <c r="F294" s="21"/>
      <c r="G294" s="21"/>
      <c r="H294" s="21" t="s">
        <v>410</v>
      </c>
      <c r="I294" s="21" t="s">
        <v>31</v>
      </c>
      <c r="J294" s="21"/>
      <c r="K294" s="22"/>
      <c r="L294" s="16">
        <v>3</v>
      </c>
      <c r="M294" s="16">
        <v>8</v>
      </c>
      <c r="N294" s="23">
        <v>2</v>
      </c>
      <c r="O294" s="23">
        <v>6</v>
      </c>
      <c r="P294" s="23">
        <v>16</v>
      </c>
      <c r="Q294" s="23"/>
      <c r="R294" s="23"/>
      <c r="U294" s="12" t="s">
        <v>777</v>
      </c>
      <c r="V294" s="22" t="s">
        <v>865</v>
      </c>
    </row>
    <row r="295" spans="1:22" s="26" customFormat="1">
      <c r="B295" s="26" t="s">
        <v>859</v>
      </c>
      <c r="C295" s="26" t="s">
        <v>860</v>
      </c>
      <c r="D295" s="26" t="s">
        <v>389</v>
      </c>
      <c r="E295" s="26" t="s">
        <v>31</v>
      </c>
      <c r="F295" s="26" t="s">
        <v>168</v>
      </c>
      <c r="H295" s="26" t="s">
        <v>389</v>
      </c>
      <c r="I295" s="26" t="s">
        <v>31</v>
      </c>
      <c r="J295" s="26" t="s">
        <v>168</v>
      </c>
      <c r="L295" s="26" t="s">
        <v>866</v>
      </c>
      <c r="N295" s="26">
        <v>4</v>
      </c>
      <c r="U295" s="26" t="s">
        <v>777</v>
      </c>
      <c r="V295" s="26" t="s">
        <v>867</v>
      </c>
    </row>
    <row r="296" spans="1:22" s="19" customFormat="1" ht="43.5">
      <c r="B296" s="19" t="s">
        <v>859</v>
      </c>
      <c r="C296" s="19" t="s">
        <v>860</v>
      </c>
      <c r="D296" s="21" t="s">
        <v>222</v>
      </c>
      <c r="E296" s="26" t="s">
        <v>632</v>
      </c>
      <c r="F296" s="21"/>
      <c r="G296" s="21"/>
      <c r="H296" s="21" t="s">
        <v>222</v>
      </c>
      <c r="I296" s="26" t="s">
        <v>632</v>
      </c>
      <c r="J296" s="21"/>
      <c r="K296" s="22"/>
      <c r="L296" s="16">
        <v>3</v>
      </c>
      <c r="M296" s="16"/>
      <c r="N296" s="23">
        <v>2</v>
      </c>
      <c r="O296" s="23" t="s">
        <v>244</v>
      </c>
      <c r="P296" s="23" t="s">
        <v>868</v>
      </c>
      <c r="Q296" s="23"/>
      <c r="R296" s="23"/>
      <c r="U296" s="12" t="s">
        <v>777</v>
      </c>
      <c r="V296" s="30" t="s">
        <v>869</v>
      </c>
    </row>
    <row r="297" spans="1:22">
      <c r="A297" s="19"/>
      <c r="B297" s="19" t="s">
        <v>859</v>
      </c>
      <c r="C297" s="19" t="s">
        <v>860</v>
      </c>
      <c r="D297" s="21" t="s">
        <v>870</v>
      </c>
      <c r="E297" s="21" t="s">
        <v>141</v>
      </c>
      <c r="F297" s="21" t="s">
        <v>218</v>
      </c>
      <c r="G297" s="21"/>
      <c r="H297" s="21" t="s">
        <v>870</v>
      </c>
      <c r="I297" s="21" t="s">
        <v>141</v>
      </c>
      <c r="J297" s="21" t="s">
        <v>218</v>
      </c>
      <c r="K297" s="22"/>
      <c r="L297" s="16">
        <v>3</v>
      </c>
      <c r="M297" s="16">
        <v>9</v>
      </c>
      <c r="N297" s="23">
        <v>2</v>
      </c>
      <c r="O297" s="23" t="s">
        <v>244</v>
      </c>
      <c r="P297" s="23" t="s">
        <v>871</v>
      </c>
      <c r="Q297" s="23"/>
      <c r="R297" s="23"/>
      <c r="U297" s="12" t="s">
        <v>93</v>
      </c>
      <c r="V297" s="22" t="s">
        <v>872</v>
      </c>
    </row>
    <row r="298" spans="1:22">
      <c r="A298" s="19"/>
      <c r="B298" s="19" t="s">
        <v>859</v>
      </c>
      <c r="C298" s="19" t="s">
        <v>860</v>
      </c>
      <c r="D298" s="21" t="s">
        <v>592</v>
      </c>
      <c r="E298" s="26" t="s">
        <v>632</v>
      </c>
      <c r="F298" s="21"/>
      <c r="G298" s="21"/>
      <c r="H298" s="21" t="s">
        <v>592</v>
      </c>
      <c r="I298" s="26" t="s">
        <v>632</v>
      </c>
      <c r="J298" s="21"/>
      <c r="K298" s="22"/>
      <c r="L298" s="16">
        <v>3</v>
      </c>
      <c r="M298" s="16">
        <v>8</v>
      </c>
      <c r="N298" s="23">
        <v>2</v>
      </c>
      <c r="O298" s="23">
        <v>6</v>
      </c>
      <c r="P298" s="23">
        <v>17</v>
      </c>
      <c r="Q298" s="23"/>
      <c r="R298" s="23"/>
      <c r="U298" s="12" t="s">
        <v>777</v>
      </c>
      <c r="V298" s="22" t="s">
        <v>873</v>
      </c>
    </row>
    <row r="299" spans="1:22">
      <c r="A299" s="19"/>
      <c r="B299" s="19" t="s">
        <v>859</v>
      </c>
      <c r="C299" s="19" t="s">
        <v>860</v>
      </c>
      <c r="D299" s="21" t="s">
        <v>874</v>
      </c>
      <c r="E299" s="21" t="s">
        <v>40</v>
      </c>
      <c r="F299" s="21" t="s">
        <v>82</v>
      </c>
      <c r="G299" s="21" t="s">
        <v>875</v>
      </c>
      <c r="H299" s="21" t="s">
        <v>874</v>
      </c>
      <c r="I299" s="21" t="s">
        <v>40</v>
      </c>
      <c r="J299" s="21" t="s">
        <v>82</v>
      </c>
      <c r="K299" s="22" t="s">
        <v>876</v>
      </c>
      <c r="L299" s="16">
        <v>3</v>
      </c>
      <c r="M299" s="16">
        <v>9</v>
      </c>
      <c r="N299" s="23">
        <v>1</v>
      </c>
      <c r="O299" s="23">
        <v>2</v>
      </c>
      <c r="P299" s="23"/>
      <c r="Q299" s="23"/>
      <c r="R299" s="23"/>
      <c r="T299" s="19">
        <v>2</v>
      </c>
      <c r="U299" s="12" t="s">
        <v>877</v>
      </c>
      <c r="V299" s="22" t="s">
        <v>878</v>
      </c>
    </row>
    <row r="300" spans="1:22">
      <c r="A300" s="19"/>
      <c r="B300" s="19" t="s">
        <v>859</v>
      </c>
      <c r="C300" s="19" t="s">
        <v>860</v>
      </c>
      <c r="D300" s="21" t="s">
        <v>309</v>
      </c>
      <c r="E300" s="21" t="s">
        <v>31</v>
      </c>
      <c r="F300" s="21" t="s">
        <v>83</v>
      </c>
      <c r="G300" s="21"/>
      <c r="H300" s="21" t="s">
        <v>309</v>
      </c>
      <c r="I300" s="21" t="s">
        <v>31</v>
      </c>
      <c r="J300" s="21" t="s">
        <v>83</v>
      </c>
      <c r="K300" s="22"/>
      <c r="L300" s="16">
        <v>3</v>
      </c>
      <c r="M300" s="16" t="s">
        <v>540</v>
      </c>
      <c r="N300" s="23">
        <v>4</v>
      </c>
      <c r="O300" s="23"/>
      <c r="P300" s="23"/>
      <c r="Q300" s="23" t="s">
        <v>76</v>
      </c>
      <c r="R300" s="23"/>
      <c r="U300" s="12" t="s">
        <v>879</v>
      </c>
      <c r="V300" s="22" t="s">
        <v>880</v>
      </c>
    </row>
    <row r="301" spans="1:22">
      <c r="A301" s="19"/>
      <c r="B301" s="19" t="s">
        <v>859</v>
      </c>
      <c r="C301" s="19" t="s">
        <v>860</v>
      </c>
      <c r="D301" s="21" t="s">
        <v>881</v>
      </c>
      <c r="E301" s="21"/>
      <c r="F301" s="21"/>
      <c r="G301" s="21"/>
      <c r="H301" s="21" t="s">
        <v>881</v>
      </c>
      <c r="I301" s="21"/>
      <c r="J301" s="21"/>
      <c r="K301" s="22"/>
      <c r="L301" s="16">
        <v>3</v>
      </c>
      <c r="M301" s="16"/>
      <c r="N301" s="23">
        <v>2</v>
      </c>
      <c r="O301" s="23">
        <v>3</v>
      </c>
      <c r="P301" s="23">
        <v>2</v>
      </c>
      <c r="Q301" s="23"/>
      <c r="R301" s="23"/>
      <c r="U301" s="12" t="s">
        <v>777</v>
      </c>
      <c r="V301" s="22" t="s">
        <v>882</v>
      </c>
    </row>
    <row r="302" spans="1:22">
      <c r="A302" s="19"/>
      <c r="B302" s="19" t="s">
        <v>859</v>
      </c>
      <c r="C302" s="19" t="s">
        <v>860</v>
      </c>
      <c r="D302" s="21" t="s">
        <v>883</v>
      </c>
      <c r="E302" s="21"/>
      <c r="F302" s="21"/>
      <c r="G302" s="21"/>
      <c r="H302" s="21" t="s">
        <v>147</v>
      </c>
      <c r="I302" s="21"/>
      <c r="J302" s="21"/>
      <c r="K302" s="22"/>
      <c r="L302" s="26">
        <v>3</v>
      </c>
      <c r="M302" s="16"/>
      <c r="N302" s="23">
        <v>2</v>
      </c>
      <c r="O302" s="23" t="s">
        <v>244</v>
      </c>
      <c r="P302" s="23" t="s">
        <v>884</v>
      </c>
      <c r="Q302" s="23"/>
      <c r="R302" s="23"/>
      <c r="U302" s="12" t="s">
        <v>777</v>
      </c>
      <c r="V302" s="22" t="s">
        <v>885</v>
      </c>
    </row>
    <row r="303" spans="1:22">
      <c r="A303" s="19"/>
      <c r="B303" s="19" t="s">
        <v>859</v>
      </c>
      <c r="C303" s="19" t="s">
        <v>860</v>
      </c>
      <c r="D303" s="21" t="s">
        <v>360</v>
      </c>
      <c r="E303" s="21"/>
      <c r="F303" s="21"/>
      <c r="G303" s="21"/>
      <c r="H303" s="21" t="s">
        <v>360</v>
      </c>
      <c r="I303" s="21"/>
      <c r="J303" s="21"/>
      <c r="K303" s="22"/>
      <c r="L303" s="26">
        <v>3</v>
      </c>
      <c r="M303" s="16"/>
      <c r="N303" s="23">
        <v>2</v>
      </c>
      <c r="O303" s="23">
        <v>6</v>
      </c>
      <c r="P303" s="23">
        <v>16</v>
      </c>
      <c r="Q303" s="23"/>
      <c r="R303" s="23"/>
      <c r="U303" s="12" t="s">
        <v>777</v>
      </c>
      <c r="V303" s="22" t="s">
        <v>886</v>
      </c>
    </row>
    <row r="304" spans="1:22" s="8" customFormat="1">
      <c r="B304" s="8" t="s">
        <v>887</v>
      </c>
      <c r="C304" s="8" t="s">
        <v>888</v>
      </c>
      <c r="D304" s="10" t="s">
        <v>290</v>
      </c>
      <c r="E304" s="26" t="s">
        <v>632</v>
      </c>
      <c r="F304" s="10"/>
      <c r="G304" s="10"/>
      <c r="H304" s="10" t="s">
        <v>290</v>
      </c>
      <c r="I304" s="26" t="s">
        <v>632</v>
      </c>
      <c r="J304" s="10"/>
      <c r="K304" s="24"/>
      <c r="L304" s="16">
        <v>3</v>
      </c>
      <c r="M304" s="16">
        <v>8</v>
      </c>
      <c r="N304" s="13">
        <v>2</v>
      </c>
      <c r="O304" s="13">
        <v>5</v>
      </c>
      <c r="P304" s="13">
        <v>12</v>
      </c>
      <c r="Q304" s="13"/>
      <c r="R304" s="13"/>
      <c r="U304" s="3" t="s">
        <v>36</v>
      </c>
      <c r="V304" s="24" t="s">
        <v>889</v>
      </c>
    </row>
    <row r="305" spans="1:23">
      <c r="A305" s="8"/>
      <c r="B305" s="8" t="s">
        <v>887</v>
      </c>
      <c r="C305" s="9" t="s">
        <v>888</v>
      </c>
      <c r="D305" s="10" t="s">
        <v>890</v>
      </c>
      <c r="E305" s="10"/>
      <c r="F305" s="10"/>
      <c r="G305" s="10"/>
      <c r="H305" s="10" t="s">
        <v>890</v>
      </c>
      <c r="I305" s="10"/>
      <c r="J305" s="10"/>
      <c r="K305" s="24"/>
      <c r="L305" s="16">
        <v>3</v>
      </c>
      <c r="M305" s="16">
        <v>8</v>
      </c>
      <c r="N305" s="13">
        <v>2</v>
      </c>
      <c r="O305" s="13">
        <v>5</v>
      </c>
      <c r="P305" s="13">
        <v>12</v>
      </c>
      <c r="Q305" s="13"/>
      <c r="R305" s="13"/>
      <c r="U305" s="3" t="s">
        <v>42</v>
      </c>
      <c r="V305" s="24" t="s">
        <v>891</v>
      </c>
    </row>
    <row r="306" spans="1:23">
      <c r="A306" s="8"/>
      <c r="B306" s="8" t="s">
        <v>887</v>
      </c>
      <c r="C306" s="9" t="s">
        <v>888</v>
      </c>
      <c r="D306" s="10" t="s">
        <v>409</v>
      </c>
      <c r="E306" s="10"/>
      <c r="F306" s="10"/>
      <c r="G306" s="10"/>
      <c r="H306" s="10" t="s">
        <v>409</v>
      </c>
      <c r="I306" s="10"/>
      <c r="J306" s="10"/>
      <c r="K306" s="24"/>
      <c r="L306" s="16">
        <v>3</v>
      </c>
      <c r="M306" s="16">
        <v>7</v>
      </c>
      <c r="N306" s="13">
        <v>1</v>
      </c>
      <c r="O306" s="13">
        <v>1</v>
      </c>
      <c r="P306" s="13"/>
      <c r="Q306" s="13"/>
      <c r="R306" s="13"/>
      <c r="S306" s="8">
        <v>3</v>
      </c>
      <c r="U306" s="3" t="s">
        <v>771</v>
      </c>
      <c r="V306" s="24" t="s">
        <v>892</v>
      </c>
    </row>
    <row r="307" spans="1:23">
      <c r="A307" s="8"/>
      <c r="B307" s="8" t="s">
        <v>887</v>
      </c>
      <c r="C307" s="9" t="s">
        <v>888</v>
      </c>
      <c r="D307" s="10" t="s">
        <v>225</v>
      </c>
      <c r="E307" s="10" t="s">
        <v>82</v>
      </c>
      <c r="F307" s="10" t="s">
        <v>302</v>
      </c>
      <c r="G307" s="10"/>
      <c r="H307" s="10" t="s">
        <v>225</v>
      </c>
      <c r="I307" s="10" t="s">
        <v>82</v>
      </c>
      <c r="J307" s="10" t="s">
        <v>226</v>
      </c>
      <c r="K307" s="24"/>
      <c r="L307" s="16">
        <v>3</v>
      </c>
      <c r="M307" s="16">
        <v>7</v>
      </c>
      <c r="N307" s="13"/>
      <c r="O307" s="13"/>
      <c r="P307" s="13"/>
      <c r="Q307" s="13" t="s">
        <v>776</v>
      </c>
      <c r="R307" s="13"/>
      <c r="U307" s="3" t="s">
        <v>396</v>
      </c>
      <c r="V307" s="24" t="s">
        <v>893</v>
      </c>
    </row>
    <row r="308" spans="1:23">
      <c r="A308" s="8"/>
      <c r="B308" s="8" t="s">
        <v>887</v>
      </c>
      <c r="C308" s="9" t="s">
        <v>888</v>
      </c>
      <c r="D308" s="10" t="s">
        <v>638</v>
      </c>
      <c r="E308" s="10" t="s">
        <v>40</v>
      </c>
      <c r="F308" s="10" t="s">
        <v>129</v>
      </c>
      <c r="G308" s="10"/>
      <c r="H308" s="10" t="s">
        <v>638</v>
      </c>
      <c r="I308" s="10" t="s">
        <v>40</v>
      </c>
      <c r="J308" s="10" t="s">
        <v>129</v>
      </c>
      <c r="K308" s="24"/>
      <c r="L308" s="16">
        <v>3</v>
      </c>
      <c r="M308" s="16">
        <v>7</v>
      </c>
      <c r="N308" s="13"/>
      <c r="O308" s="13"/>
      <c r="P308" s="13"/>
      <c r="Q308" s="13"/>
      <c r="R308" s="13"/>
      <c r="S308" s="8">
        <v>1</v>
      </c>
      <c r="T308" s="8">
        <v>5</v>
      </c>
      <c r="U308" s="25" t="s">
        <v>894</v>
      </c>
      <c r="V308" s="24" t="s">
        <v>895</v>
      </c>
    </row>
    <row r="309" spans="1:23" s="19" customFormat="1">
      <c r="B309" s="19" t="s">
        <v>896</v>
      </c>
      <c r="C309" s="19" t="s">
        <v>897</v>
      </c>
      <c r="D309" s="21" t="s">
        <v>138</v>
      </c>
      <c r="E309" s="21"/>
      <c r="F309" s="21"/>
      <c r="G309" s="21"/>
      <c r="H309" s="21" t="s">
        <v>138</v>
      </c>
      <c r="I309" s="21"/>
      <c r="J309" s="21"/>
      <c r="K309" s="22"/>
      <c r="L309" s="16">
        <v>1</v>
      </c>
      <c r="M309" s="16">
        <v>1</v>
      </c>
      <c r="N309" s="23">
        <v>2</v>
      </c>
      <c r="O309" s="23">
        <v>5</v>
      </c>
      <c r="P309" s="23">
        <v>11</v>
      </c>
      <c r="Q309" s="23"/>
      <c r="R309" s="23"/>
      <c r="U309" s="23" t="s">
        <v>96</v>
      </c>
      <c r="V309" s="22" t="s">
        <v>898</v>
      </c>
    </row>
    <row r="310" spans="1:23" s="25" customFormat="1">
      <c r="B310" s="25" t="s">
        <v>899</v>
      </c>
      <c r="C310" s="25" t="s">
        <v>900</v>
      </c>
      <c r="D310" s="26" t="s">
        <v>204</v>
      </c>
      <c r="E310" s="26"/>
      <c r="F310" s="26"/>
      <c r="G310" s="26"/>
      <c r="H310" s="26" t="s">
        <v>204</v>
      </c>
      <c r="I310" s="26"/>
      <c r="J310" s="26"/>
      <c r="K310" s="14"/>
      <c r="L310" s="12">
        <v>1</v>
      </c>
      <c r="M310" s="12">
        <v>1</v>
      </c>
      <c r="N310" s="12">
        <v>2</v>
      </c>
      <c r="O310" s="12">
        <v>3</v>
      </c>
      <c r="P310" s="12">
        <v>4</v>
      </c>
      <c r="Q310" s="12"/>
      <c r="R310" s="12"/>
      <c r="U310" s="25" t="s">
        <v>901</v>
      </c>
      <c r="V310" s="14" t="s">
        <v>902</v>
      </c>
      <c r="W310" s="25" t="s">
        <v>903</v>
      </c>
    </row>
    <row r="311" spans="1:23" s="19" customFormat="1">
      <c r="B311" s="19" t="s">
        <v>904</v>
      </c>
      <c r="C311" s="20" t="s">
        <v>905</v>
      </c>
      <c r="D311" s="21" t="s">
        <v>698</v>
      </c>
      <c r="E311" s="21" t="s">
        <v>310</v>
      </c>
      <c r="F311" s="21" t="s">
        <v>181</v>
      </c>
      <c r="G311" s="21"/>
      <c r="H311" s="21" t="s">
        <v>698</v>
      </c>
      <c r="I311" s="21" t="s">
        <v>310</v>
      </c>
      <c r="J311" s="21" t="s">
        <v>181</v>
      </c>
      <c r="K311" s="22"/>
      <c r="L311" s="16">
        <v>2</v>
      </c>
      <c r="M311" s="16">
        <v>3</v>
      </c>
      <c r="N311" s="23">
        <v>2</v>
      </c>
      <c r="O311" s="23" t="s">
        <v>75</v>
      </c>
      <c r="P311" s="23" t="s">
        <v>906</v>
      </c>
      <c r="Q311" s="23" t="s">
        <v>193</v>
      </c>
      <c r="R311" s="23"/>
      <c r="U311" s="22" t="s">
        <v>36</v>
      </c>
      <c r="V311" s="22" t="s">
        <v>907</v>
      </c>
    </row>
    <row r="312" spans="1:23" ht="43.5">
      <c r="A312" s="19"/>
      <c r="B312" s="19" t="s">
        <v>904</v>
      </c>
      <c r="C312" s="20" t="s">
        <v>905</v>
      </c>
      <c r="D312" s="21" t="s">
        <v>704</v>
      </c>
      <c r="E312" s="21" t="s">
        <v>40</v>
      </c>
      <c r="F312" s="21" t="s">
        <v>83</v>
      </c>
      <c r="G312" s="21"/>
      <c r="H312" s="21" t="s">
        <v>704</v>
      </c>
      <c r="I312" s="21" t="s">
        <v>40</v>
      </c>
      <c r="J312" s="21" t="s">
        <v>83</v>
      </c>
      <c r="K312" s="22"/>
      <c r="L312" s="16">
        <v>2</v>
      </c>
      <c r="M312" s="16">
        <v>3</v>
      </c>
      <c r="N312" s="23">
        <v>2</v>
      </c>
      <c r="O312" s="23">
        <v>4</v>
      </c>
      <c r="P312" s="23">
        <v>9</v>
      </c>
      <c r="Q312" s="23"/>
      <c r="R312" s="23"/>
      <c r="S312" s="19"/>
      <c r="T312" s="19"/>
      <c r="U312" s="25" t="s">
        <v>908</v>
      </c>
      <c r="V312" s="30" t="s">
        <v>909</v>
      </c>
    </row>
    <row r="313" spans="1:23" s="8" customFormat="1">
      <c r="B313" s="8" t="s">
        <v>910</v>
      </c>
      <c r="C313" s="9" t="s">
        <v>911</v>
      </c>
      <c r="D313" s="10" t="s">
        <v>912</v>
      </c>
      <c r="E313" s="10" t="s">
        <v>29</v>
      </c>
      <c r="F313" s="10" t="s">
        <v>538</v>
      </c>
      <c r="G313" s="10"/>
      <c r="H313" s="10" t="s">
        <v>912</v>
      </c>
      <c r="I313" s="10" t="s">
        <v>29</v>
      </c>
      <c r="J313" s="10" t="s">
        <v>294</v>
      </c>
      <c r="K313" s="24"/>
      <c r="L313" s="16">
        <v>2</v>
      </c>
      <c r="M313" s="16">
        <v>3</v>
      </c>
      <c r="N313" s="13">
        <v>2</v>
      </c>
      <c r="O313" s="13" t="s">
        <v>913</v>
      </c>
      <c r="P313" s="13" t="s">
        <v>914</v>
      </c>
      <c r="Q313" s="13"/>
      <c r="R313" s="13"/>
      <c r="U313" s="25" t="s">
        <v>915</v>
      </c>
      <c r="V313" s="24" t="s">
        <v>916</v>
      </c>
    </row>
    <row r="314" spans="1:23">
      <c r="A314" s="8"/>
      <c r="B314" s="8" t="s">
        <v>910</v>
      </c>
      <c r="C314" s="9" t="s">
        <v>911</v>
      </c>
      <c r="D314" s="10" t="s">
        <v>645</v>
      </c>
      <c r="E314" s="10" t="s">
        <v>31</v>
      </c>
      <c r="F314" s="10" t="s">
        <v>55</v>
      </c>
      <c r="G314" s="10"/>
      <c r="H314" s="10" t="s">
        <v>645</v>
      </c>
      <c r="I314" s="10" t="s">
        <v>31</v>
      </c>
      <c r="J314" s="10" t="s">
        <v>55</v>
      </c>
      <c r="K314" s="24"/>
      <c r="L314" s="16">
        <v>2</v>
      </c>
      <c r="M314" s="16">
        <v>3</v>
      </c>
      <c r="N314" s="13">
        <v>2</v>
      </c>
      <c r="O314" s="13" t="s">
        <v>913</v>
      </c>
      <c r="P314" s="13" t="s">
        <v>351</v>
      </c>
      <c r="Q314" s="13"/>
      <c r="R314" s="13"/>
      <c r="U314" s="25" t="s">
        <v>917</v>
      </c>
      <c r="V314" s="24" t="s">
        <v>918</v>
      </c>
    </row>
    <row r="315" spans="1:23" s="19" customFormat="1">
      <c r="B315" s="19" t="s">
        <v>919</v>
      </c>
      <c r="C315" s="19" t="s">
        <v>920</v>
      </c>
      <c r="D315" s="26" t="s">
        <v>156</v>
      </c>
      <c r="E315" s="26"/>
      <c r="F315" s="26"/>
      <c r="G315" s="26"/>
      <c r="H315" s="26" t="s">
        <v>230</v>
      </c>
      <c r="I315" s="26"/>
      <c r="J315" s="21"/>
      <c r="K315" s="22"/>
      <c r="L315" s="16">
        <v>3</v>
      </c>
      <c r="M315" s="16">
        <v>7</v>
      </c>
      <c r="N315" s="23">
        <v>4</v>
      </c>
      <c r="O315" s="23"/>
      <c r="P315" s="23"/>
      <c r="Q315" s="23"/>
      <c r="R315" s="23"/>
      <c r="U315" s="23" t="s">
        <v>921</v>
      </c>
      <c r="V315" s="22" t="s">
        <v>922</v>
      </c>
    </row>
    <row r="316" spans="1:23" s="8" customFormat="1">
      <c r="B316" s="8" t="s">
        <v>923</v>
      </c>
      <c r="C316" s="9" t="s">
        <v>924</v>
      </c>
      <c r="D316" s="10" t="s">
        <v>293</v>
      </c>
      <c r="E316" s="10" t="s">
        <v>40</v>
      </c>
      <c r="F316" s="10" t="s">
        <v>129</v>
      </c>
      <c r="G316" s="10"/>
      <c r="H316" s="10" t="s">
        <v>293</v>
      </c>
      <c r="I316" s="10" t="s">
        <v>40</v>
      </c>
      <c r="J316" s="10" t="s">
        <v>129</v>
      </c>
      <c r="K316" s="24"/>
      <c r="L316" s="16">
        <v>3</v>
      </c>
      <c r="M316" s="16">
        <v>9</v>
      </c>
      <c r="N316" s="13">
        <v>3</v>
      </c>
      <c r="O316" s="13"/>
      <c r="P316" s="13"/>
      <c r="Q316" s="13"/>
      <c r="R316" s="13"/>
      <c r="U316" s="25" t="s">
        <v>925</v>
      </c>
      <c r="V316" s="24" t="s">
        <v>926</v>
      </c>
    </row>
    <row r="317" spans="1:23" s="19" customFormat="1">
      <c r="B317" s="19" t="s">
        <v>927</v>
      </c>
      <c r="C317" s="19" t="s">
        <v>928</v>
      </c>
      <c r="D317" s="21" t="s">
        <v>929</v>
      </c>
      <c r="E317" s="21" t="s">
        <v>31</v>
      </c>
      <c r="F317" s="21" t="s">
        <v>50</v>
      </c>
      <c r="G317" s="21"/>
      <c r="H317" s="21" t="s">
        <v>929</v>
      </c>
      <c r="I317" s="21" t="s">
        <v>31</v>
      </c>
      <c r="J317" s="21" t="s">
        <v>50</v>
      </c>
      <c r="K317" s="22"/>
      <c r="L317" s="16">
        <v>3</v>
      </c>
      <c r="M317" s="16">
        <v>7</v>
      </c>
      <c r="N317" s="23">
        <v>2</v>
      </c>
      <c r="O317" s="23">
        <v>5</v>
      </c>
      <c r="P317" s="23">
        <v>12</v>
      </c>
      <c r="Q317" s="23" t="s">
        <v>193</v>
      </c>
      <c r="R317" s="23"/>
      <c r="U317" s="22" t="s">
        <v>930</v>
      </c>
      <c r="V317" s="22" t="s">
        <v>931</v>
      </c>
    </row>
    <row r="318" spans="1:23" s="8" customFormat="1" ht="72.5">
      <c r="B318" s="8" t="s">
        <v>932</v>
      </c>
      <c r="C318" s="9" t="s">
        <v>933</v>
      </c>
      <c r="D318" s="10" t="s">
        <v>81</v>
      </c>
      <c r="E318" s="10"/>
      <c r="F318" s="10"/>
      <c r="G318" s="10"/>
      <c r="H318" s="10" t="s">
        <v>81</v>
      </c>
      <c r="I318" s="10"/>
      <c r="J318" s="10"/>
      <c r="K318" s="24"/>
      <c r="L318" s="16" t="s">
        <v>205</v>
      </c>
      <c r="M318" s="16" t="s">
        <v>934</v>
      </c>
      <c r="N318" s="13">
        <v>2</v>
      </c>
      <c r="O318" s="13">
        <v>4</v>
      </c>
      <c r="P318" s="13">
        <v>9</v>
      </c>
      <c r="Q318" s="13"/>
      <c r="R318" s="13"/>
      <c r="U318" s="24" t="s">
        <v>430</v>
      </c>
      <c r="V318" s="27" t="s">
        <v>935</v>
      </c>
    </row>
    <row r="319" spans="1:23" s="8" customFormat="1" ht="43.5">
      <c r="B319" s="8" t="s">
        <v>932</v>
      </c>
      <c r="C319" s="9" t="s">
        <v>933</v>
      </c>
      <c r="D319" s="10" t="s">
        <v>638</v>
      </c>
      <c r="E319" s="10"/>
      <c r="F319" s="10"/>
      <c r="G319" s="10"/>
      <c r="H319" s="10" t="s">
        <v>638</v>
      </c>
      <c r="I319" s="10"/>
      <c r="J319" s="10"/>
      <c r="K319" s="24"/>
      <c r="L319" s="16" t="s">
        <v>205</v>
      </c>
      <c r="M319" s="16" t="s">
        <v>606</v>
      </c>
      <c r="N319" s="13">
        <v>2</v>
      </c>
      <c r="O319" s="13" t="s">
        <v>913</v>
      </c>
      <c r="P319" s="13" t="s">
        <v>936</v>
      </c>
      <c r="Q319" s="13"/>
      <c r="R319" s="13"/>
      <c r="U319" s="24" t="s">
        <v>430</v>
      </c>
      <c r="V319" s="27" t="s">
        <v>937</v>
      </c>
    </row>
    <row r="320" spans="1:23" s="19" customFormat="1">
      <c r="B320" s="19" t="s">
        <v>938</v>
      </c>
      <c r="C320" s="19" t="s">
        <v>939</v>
      </c>
      <c r="D320" s="21" t="s">
        <v>940</v>
      </c>
      <c r="E320" s="21" t="s">
        <v>31</v>
      </c>
      <c r="F320" s="21" t="s">
        <v>30</v>
      </c>
      <c r="G320" s="21"/>
      <c r="H320" s="21" t="s">
        <v>940</v>
      </c>
      <c r="I320" s="21" t="s">
        <v>31</v>
      </c>
      <c r="J320" s="21" t="s">
        <v>226</v>
      </c>
      <c r="K320" s="22"/>
      <c r="L320" s="16">
        <v>2</v>
      </c>
      <c r="M320" s="16">
        <v>3</v>
      </c>
      <c r="N320" s="23">
        <v>4</v>
      </c>
      <c r="O320" s="23"/>
      <c r="P320" s="23"/>
      <c r="Q320" s="23"/>
      <c r="R320" s="23"/>
      <c r="U320" s="22" t="s">
        <v>941</v>
      </c>
      <c r="V320" s="22" t="s">
        <v>942</v>
      </c>
    </row>
    <row r="321" spans="2:22" s="8" customFormat="1">
      <c r="B321" s="8" t="s">
        <v>943</v>
      </c>
      <c r="C321" s="9" t="s">
        <v>944</v>
      </c>
      <c r="D321" s="10" t="s">
        <v>45</v>
      </c>
      <c r="E321" s="10" t="s">
        <v>40</v>
      </c>
      <c r="F321" s="10" t="s">
        <v>63</v>
      </c>
      <c r="G321" s="10"/>
      <c r="H321" s="10" t="s">
        <v>45</v>
      </c>
      <c r="I321" s="10" t="s">
        <v>40</v>
      </c>
      <c r="J321" s="10" t="s">
        <v>63</v>
      </c>
      <c r="K321" s="24"/>
      <c r="L321" s="16">
        <v>2</v>
      </c>
      <c r="M321" s="16">
        <v>4</v>
      </c>
      <c r="N321" s="13">
        <v>2</v>
      </c>
      <c r="O321" s="13" t="s">
        <v>74</v>
      </c>
      <c r="P321" s="13" t="s">
        <v>945</v>
      </c>
      <c r="Q321" s="13" t="s">
        <v>946</v>
      </c>
      <c r="R321" s="13"/>
      <c r="U321" s="25" t="s">
        <v>947</v>
      </c>
      <c r="V321" s="24" t="s">
        <v>948</v>
      </c>
    </row>
    <row r="322" spans="2:22" s="19" customFormat="1">
      <c r="B322" s="19" t="s">
        <v>949</v>
      </c>
      <c r="C322" s="19" t="s">
        <v>950</v>
      </c>
      <c r="D322" s="21" t="s">
        <v>62</v>
      </c>
      <c r="E322" s="21" t="s">
        <v>31</v>
      </c>
      <c r="F322" s="21" t="s">
        <v>63</v>
      </c>
      <c r="G322" s="21"/>
      <c r="H322" s="21" t="s">
        <v>62</v>
      </c>
      <c r="I322" s="21" t="s">
        <v>31</v>
      </c>
      <c r="J322" s="21" t="s">
        <v>64</v>
      </c>
      <c r="K322" s="22"/>
      <c r="L322" s="16">
        <v>2</v>
      </c>
      <c r="M322" s="16">
        <v>6</v>
      </c>
      <c r="N322" s="23">
        <v>2</v>
      </c>
      <c r="O322" s="23">
        <v>4</v>
      </c>
      <c r="P322" s="23" t="s">
        <v>709</v>
      </c>
      <c r="Q322" s="23" t="s">
        <v>951</v>
      </c>
      <c r="R322" s="23"/>
      <c r="U322" s="23" t="s">
        <v>66</v>
      </c>
      <c r="V322" s="22" t="s">
        <v>952</v>
      </c>
    </row>
  </sheetData>
  <autoFilter ref="A1:W322"/>
  <pageMargins left="0.7" right="0.7" top="0.78749999999999998" bottom="0.78749999999999998"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M24"/>
  <sheetViews>
    <sheetView tabSelected="1" topLeftCell="A8" zoomScale="80" zoomScaleNormal="80" workbookViewId="0">
      <selection activeCell="C14" sqref="C14"/>
    </sheetView>
  </sheetViews>
  <sheetFormatPr defaultRowHeight="14.5"/>
  <cols>
    <col min="3" max="3" width="27.81640625" style="37" customWidth="1"/>
    <col min="4" max="4" width="13.08984375" style="37" customWidth="1"/>
    <col min="5" max="5" width="15.08984375" style="37" customWidth="1"/>
    <col min="6" max="6" width="12.36328125" style="37" customWidth="1"/>
    <col min="7" max="7" width="13.36328125" style="37" customWidth="1"/>
    <col min="8" max="8" width="12.6328125" style="37" customWidth="1"/>
    <col min="9" max="9" width="12.36328125" style="37" customWidth="1"/>
    <col min="10" max="10" width="14.36328125" style="37" customWidth="1"/>
    <col min="11" max="11" width="11.6328125" style="37" customWidth="1"/>
    <col min="12" max="12" width="12.6328125" style="37" customWidth="1"/>
    <col min="13" max="13" width="12.08984375" style="37" customWidth="1"/>
    <col min="14" max="14" width="17.36328125" style="37" customWidth="1"/>
    <col min="15" max="15" width="18.08984375" style="37" customWidth="1"/>
    <col min="16" max="16" width="13.7265625" style="37" customWidth="1"/>
    <col min="17" max="17" width="20.81640625" style="37" customWidth="1"/>
    <col min="18" max="18" width="15.6328125" style="37" customWidth="1"/>
    <col min="19" max="19" width="17.36328125" style="37" customWidth="1"/>
    <col min="20" max="20" width="92.81640625" style="37" customWidth="1"/>
    <col min="21" max="21" width="31.08984375" style="37" customWidth="1"/>
    <col min="22" max="22" width="67.36328125" style="37" customWidth="1"/>
    <col min="23" max="23" width="11.6328125" style="37" customWidth="1"/>
    <col min="24" max="24" width="44.08984375" style="37" bestFit="1" customWidth="1"/>
    <col min="25" max="1027" width="11.6328125" style="37" customWidth="1"/>
  </cols>
  <sheetData>
    <row r="1" spans="1:24">
      <c r="A1" s="87" t="s">
        <v>1038</v>
      </c>
      <c r="B1" s="87" t="s">
        <v>1037</v>
      </c>
      <c r="C1" s="38" t="s">
        <v>953</v>
      </c>
      <c r="D1" s="39" t="s">
        <v>954</v>
      </c>
      <c r="E1" s="39" t="s">
        <v>955</v>
      </c>
      <c r="F1" s="39" t="s">
        <v>956</v>
      </c>
      <c r="G1" s="39" t="s">
        <v>957</v>
      </c>
      <c r="H1" s="39" t="s">
        <v>958</v>
      </c>
      <c r="I1" s="39" t="s">
        <v>959</v>
      </c>
      <c r="J1" s="39" t="s">
        <v>960</v>
      </c>
      <c r="K1" s="39" t="s">
        <v>961</v>
      </c>
      <c r="L1" s="39" t="s">
        <v>962</v>
      </c>
      <c r="M1" s="39" t="s">
        <v>963</v>
      </c>
      <c r="N1" s="88" t="s">
        <v>964</v>
      </c>
      <c r="O1" s="88" t="s">
        <v>965</v>
      </c>
      <c r="P1" s="38" t="s">
        <v>966</v>
      </c>
      <c r="Q1" s="38" t="s">
        <v>967</v>
      </c>
      <c r="R1" s="38" t="s">
        <v>968</v>
      </c>
      <c r="S1" s="38" t="s">
        <v>969</v>
      </c>
      <c r="T1" s="38" t="s">
        <v>970</v>
      </c>
      <c r="U1" s="38" t="s">
        <v>971</v>
      </c>
      <c r="V1" s="37" t="s">
        <v>972</v>
      </c>
      <c r="X1" s="91" t="s">
        <v>1039</v>
      </c>
    </row>
    <row r="2" spans="1:24" s="42" customFormat="1">
      <c r="C2" s="40">
        <v>2024</v>
      </c>
      <c r="D2" s="41"/>
      <c r="E2" s="41"/>
      <c r="F2" s="41"/>
      <c r="G2" s="41"/>
      <c r="H2" s="41"/>
      <c r="I2" s="41"/>
      <c r="J2" s="41"/>
      <c r="K2" s="41"/>
      <c r="L2" s="41"/>
      <c r="M2" s="41"/>
      <c r="N2" s="41"/>
      <c r="O2" s="41"/>
      <c r="P2" s="40"/>
      <c r="Q2" s="40"/>
      <c r="R2" s="40"/>
      <c r="S2" s="40"/>
      <c r="T2" s="40"/>
      <c r="U2" s="40"/>
      <c r="X2" s="90" t="s">
        <v>1040</v>
      </c>
    </row>
    <row r="3" spans="1:24" s="43" customFormat="1" ht="58">
      <c r="A3" s="86"/>
      <c r="B3" s="86"/>
      <c r="C3" s="99" t="s">
        <v>1058</v>
      </c>
      <c r="D3" s="37">
        <v>2019</v>
      </c>
      <c r="E3" s="44"/>
      <c r="F3" s="44"/>
      <c r="G3" s="96"/>
      <c r="H3" s="47"/>
      <c r="I3" s="37">
        <v>2024</v>
      </c>
      <c r="J3" s="44"/>
      <c r="K3" s="44"/>
      <c r="L3" s="47"/>
      <c r="M3" s="47"/>
      <c r="N3" s="83">
        <v>11</v>
      </c>
      <c r="O3" s="84">
        <v>300</v>
      </c>
      <c r="P3" s="47"/>
      <c r="Q3" s="47"/>
      <c r="R3" s="47"/>
      <c r="S3" s="47"/>
      <c r="T3" s="48" t="s">
        <v>1059</v>
      </c>
      <c r="U3" s="82" t="s">
        <v>1060</v>
      </c>
      <c r="X3" s="92" t="e">
        <f>+Y3X3:Y4X3:Y3</f>
        <v>#NAME?</v>
      </c>
    </row>
    <row r="4" spans="1:24" s="43" customFormat="1" ht="58">
      <c r="A4" s="86"/>
      <c r="B4" s="86"/>
      <c r="C4" s="47" t="s">
        <v>1041</v>
      </c>
      <c r="D4" s="37">
        <v>2024</v>
      </c>
      <c r="E4" s="44" t="s">
        <v>1042</v>
      </c>
      <c r="F4" s="44" t="s">
        <v>83</v>
      </c>
      <c r="G4" s="96">
        <v>0.28888888888888892</v>
      </c>
      <c r="H4" s="47"/>
      <c r="I4" s="37">
        <v>2024</v>
      </c>
      <c r="J4" s="44" t="s">
        <v>1042</v>
      </c>
      <c r="K4" s="44" t="s">
        <v>83</v>
      </c>
      <c r="L4" s="47"/>
      <c r="M4" s="47"/>
      <c r="N4" s="83">
        <v>34</v>
      </c>
      <c r="O4" s="84">
        <v>300</v>
      </c>
      <c r="P4" s="47" t="s">
        <v>1044</v>
      </c>
      <c r="Q4" s="47"/>
      <c r="R4" s="47"/>
      <c r="S4" s="47"/>
      <c r="T4" s="48" t="s">
        <v>1045</v>
      </c>
      <c r="U4" s="82" t="s">
        <v>1047</v>
      </c>
      <c r="V4" s="43" t="s">
        <v>1046</v>
      </c>
      <c r="X4" s="92" t="e">
        <f ca="1">_xlfn.CONCAT("VALUES('",A4,"','",B4,"','",D4,"','",E4,"','",F4,"','",G4,"','",H4,"','",I4,"','",J4,"','",K4,"','",L4,"','",M4,"','",P4,"','",Q4,", ",R4,", ",S4,", '",T4,"','",U4,"','GLAMOS'",");")</f>
        <v>#NAME?</v>
      </c>
    </row>
    <row r="5" spans="1:24" s="43" customFormat="1">
      <c r="A5" s="86"/>
      <c r="B5" s="86"/>
      <c r="C5" s="47" t="s">
        <v>1073</v>
      </c>
      <c r="D5" s="37">
        <v>2024</v>
      </c>
      <c r="E5" s="44" t="s">
        <v>1042</v>
      </c>
      <c r="F5" s="44" t="s">
        <v>83</v>
      </c>
      <c r="G5" s="96"/>
      <c r="H5" s="47"/>
      <c r="I5" s="37"/>
      <c r="J5" s="44"/>
      <c r="K5" s="44"/>
      <c r="L5" s="47"/>
      <c r="M5" s="47"/>
      <c r="N5" s="83">
        <v>33</v>
      </c>
      <c r="O5" s="84">
        <v>300</v>
      </c>
      <c r="P5" s="47" t="s">
        <v>1071</v>
      </c>
      <c r="Q5" s="47"/>
      <c r="R5" s="47"/>
      <c r="S5" s="47"/>
      <c r="T5" s="48" t="s">
        <v>1072</v>
      </c>
      <c r="U5" s="82"/>
      <c r="V5" s="100" t="s">
        <v>1070</v>
      </c>
      <c r="X5" s="92"/>
    </row>
    <row r="6" spans="1:24" ht="72.5">
      <c r="A6" s="86"/>
      <c r="B6" s="86"/>
      <c r="C6" s="37" t="s">
        <v>1048</v>
      </c>
      <c r="D6" s="37">
        <v>2024</v>
      </c>
      <c r="E6" s="44" t="s">
        <v>1049</v>
      </c>
      <c r="F6" s="44" t="s">
        <v>1049</v>
      </c>
      <c r="G6" s="97">
        <v>0.54166666666666663</v>
      </c>
      <c r="H6" s="45"/>
      <c r="I6" s="37">
        <v>2024</v>
      </c>
      <c r="J6" s="44" t="s">
        <v>1049</v>
      </c>
      <c r="K6" s="44" t="s">
        <v>1049</v>
      </c>
      <c r="L6" s="45"/>
      <c r="M6" s="45"/>
      <c r="N6" s="83">
        <v>33</v>
      </c>
      <c r="O6" s="83">
        <v>1</v>
      </c>
      <c r="P6" s="45"/>
      <c r="Q6" s="45"/>
      <c r="R6" s="45">
        <v>1</v>
      </c>
      <c r="S6" s="45"/>
      <c r="T6" s="46" t="s">
        <v>1050</v>
      </c>
      <c r="U6" s="46" t="s">
        <v>1051</v>
      </c>
      <c r="V6" s="46"/>
      <c r="X6" s="92" t="e">
        <f t="shared" ref="X6:X24" ca="1" si="0">_xlfn.CONCAT("VALUES('",A6,"','",B6,"','",D6,"','",E6,"','",F6,"','",G6,"','",H6,"','",I6,"','",J6,"','",K6,"','",L6,"','",M6,"','",P6,"','",Q6,", ",R6,", ",S6,", '",T6,"','",U6,"','GLAMOS'",");")</f>
        <v>#NAME?</v>
      </c>
    </row>
    <row r="7" spans="1:24" ht="116">
      <c r="A7" s="86"/>
      <c r="B7" s="86"/>
      <c r="C7" s="37" t="s">
        <v>1052</v>
      </c>
      <c r="D7" s="37">
        <v>2024</v>
      </c>
      <c r="E7" s="44" t="s">
        <v>1053</v>
      </c>
      <c r="F7" s="44" t="s">
        <v>209</v>
      </c>
      <c r="G7" s="98">
        <v>0.91666666666666663</v>
      </c>
      <c r="I7" s="37">
        <v>2024</v>
      </c>
      <c r="J7" s="44" t="s">
        <v>1053</v>
      </c>
      <c r="K7" s="44" t="s">
        <v>30</v>
      </c>
      <c r="N7" s="85">
        <v>20</v>
      </c>
      <c r="O7" s="83" t="s">
        <v>1054</v>
      </c>
      <c r="T7" s="46" t="s">
        <v>1055</v>
      </c>
      <c r="U7" s="46"/>
      <c r="V7" s="46" t="s">
        <v>1056</v>
      </c>
      <c r="X7" s="92" t="e">
        <f t="shared" ca="1" si="0"/>
        <v>#NAME?</v>
      </c>
    </row>
    <row r="8" spans="1:24">
      <c r="A8" s="86"/>
      <c r="B8" s="86"/>
      <c r="C8" t="s">
        <v>1074</v>
      </c>
      <c r="D8" s="37">
        <v>2024</v>
      </c>
      <c r="E8" s="44" t="s">
        <v>1053</v>
      </c>
      <c r="F8" s="44" t="s">
        <v>294</v>
      </c>
      <c r="G8" s="98"/>
      <c r="J8" s="44"/>
      <c r="K8" s="44"/>
      <c r="N8" s="85">
        <v>23</v>
      </c>
      <c r="O8" s="83">
        <v>221</v>
      </c>
      <c r="P8" s="37" t="s">
        <v>1079</v>
      </c>
      <c r="T8" s="46" t="s">
        <v>1075</v>
      </c>
      <c r="U8" s="46" t="s">
        <v>1080</v>
      </c>
      <c r="V8" s="100" t="s">
        <v>1081</v>
      </c>
      <c r="X8" s="92"/>
    </row>
    <row r="9" spans="1:24" s="47" customFormat="1" ht="101.5">
      <c r="A9" s="86"/>
      <c r="B9" s="86"/>
      <c r="C9" s="47" t="s">
        <v>1057</v>
      </c>
      <c r="D9" s="47">
        <v>2024</v>
      </c>
      <c r="E9" s="44" t="s">
        <v>1062</v>
      </c>
      <c r="F9" s="44" t="s">
        <v>459</v>
      </c>
      <c r="I9" s="47">
        <v>2024</v>
      </c>
      <c r="J9" s="44" t="s">
        <v>1062</v>
      </c>
      <c r="K9" s="47">
        <v>24</v>
      </c>
      <c r="L9" s="96">
        <v>0.25</v>
      </c>
      <c r="N9" s="84">
        <v>22</v>
      </c>
      <c r="O9" s="84">
        <v>300</v>
      </c>
      <c r="P9" s="47" t="s">
        <v>1063</v>
      </c>
      <c r="T9" s="48" t="s">
        <v>1064</v>
      </c>
      <c r="U9" s="48" t="s">
        <v>1065</v>
      </c>
      <c r="V9" s="48"/>
      <c r="X9" s="92" t="e">
        <f t="shared" ca="1" si="0"/>
        <v>#NAME?</v>
      </c>
    </row>
    <row r="10" spans="1:24">
      <c r="A10" s="89"/>
      <c r="B10" s="89"/>
      <c r="C10" s="37" t="s">
        <v>1066</v>
      </c>
      <c r="D10" s="37">
        <v>2024</v>
      </c>
      <c r="E10" s="37" t="s">
        <v>1067</v>
      </c>
      <c r="N10" s="85">
        <v>31</v>
      </c>
      <c r="O10" s="83">
        <v>300</v>
      </c>
      <c r="P10" s="37" t="s">
        <v>1068</v>
      </c>
      <c r="T10" s="46" t="s">
        <v>1069</v>
      </c>
      <c r="V10" s="100" t="s">
        <v>1070</v>
      </c>
      <c r="X10" s="92" t="e">
        <f ca="1">_xlfn.CONCAT("VALUES('",A10,"','",B10,"','",D10,"','",E10,"','",F10,"','",G10,"','",H10,"','",I10,"','",J10,"','",K10,"','",L10,"','",M10,"','",P10,"','",Q10,", ",R10,", ",S10,", '",T10,"','",V10,"','GLAMOS'",");")</f>
        <v>#NAME?</v>
      </c>
    </row>
    <row r="11" spans="1:24" ht="29">
      <c r="A11" s="89"/>
      <c r="B11" s="89"/>
      <c r="C11" s="37" t="s">
        <v>434</v>
      </c>
      <c r="D11" s="37">
        <v>2024</v>
      </c>
      <c r="E11" s="37">
        <v>10</v>
      </c>
      <c r="F11" s="37">
        <v>9</v>
      </c>
      <c r="N11" s="85">
        <v>22</v>
      </c>
      <c r="O11" s="83">
        <v>300</v>
      </c>
      <c r="T11" s="46" t="s">
        <v>1077</v>
      </c>
      <c r="U11" s="46" t="s">
        <v>1078</v>
      </c>
      <c r="V11" s="100" t="s">
        <v>1076</v>
      </c>
      <c r="X11" s="92" t="e">
        <f t="shared" ca="1" si="0"/>
        <v>#NAME?</v>
      </c>
    </row>
    <row r="12" spans="1:24">
      <c r="A12" s="89"/>
      <c r="B12" s="89"/>
      <c r="C12" s="37" t="s">
        <v>1082</v>
      </c>
      <c r="D12" s="37">
        <v>2024</v>
      </c>
      <c r="E12" s="37">
        <v>3</v>
      </c>
      <c r="F12" s="37">
        <v>14</v>
      </c>
      <c r="I12" s="37">
        <v>2024</v>
      </c>
      <c r="J12" s="37">
        <v>12</v>
      </c>
      <c r="K12" s="37">
        <v>29</v>
      </c>
      <c r="N12" s="85">
        <v>32</v>
      </c>
      <c r="O12" s="85">
        <v>300</v>
      </c>
      <c r="P12" s="37" t="s">
        <v>1084</v>
      </c>
      <c r="T12" s="102" t="s">
        <v>1085</v>
      </c>
      <c r="U12" s="46" t="s">
        <v>1078</v>
      </c>
      <c r="V12" s="100" t="s">
        <v>1076</v>
      </c>
      <c r="X12" s="92" t="e">
        <f t="shared" ca="1" si="0"/>
        <v>#NAME?</v>
      </c>
    </row>
    <row r="13" spans="1:24">
      <c r="A13" s="89"/>
      <c r="B13" s="89"/>
      <c r="C13" s="37" t="s">
        <v>1083</v>
      </c>
      <c r="D13" s="37">
        <v>2024</v>
      </c>
      <c r="E13" s="37">
        <v>1</v>
      </c>
      <c r="F13" s="37">
        <v>5</v>
      </c>
      <c r="I13" s="37">
        <v>2024</v>
      </c>
      <c r="J13" s="37">
        <v>8</v>
      </c>
      <c r="K13" s="37">
        <v>31</v>
      </c>
      <c r="N13" s="85">
        <v>32</v>
      </c>
      <c r="O13" s="85">
        <v>300</v>
      </c>
      <c r="P13" s="37" t="s">
        <v>1087</v>
      </c>
      <c r="T13" s="102" t="s">
        <v>1086</v>
      </c>
      <c r="U13" s="46" t="s">
        <v>1078</v>
      </c>
      <c r="V13" s="100" t="s">
        <v>1076</v>
      </c>
      <c r="X13" s="92" t="e">
        <f t="shared" ca="1" si="0"/>
        <v>#NAME?</v>
      </c>
    </row>
    <row r="14" spans="1:24">
      <c r="A14" s="89"/>
      <c r="B14" s="89"/>
      <c r="N14" s="85"/>
      <c r="O14" s="85"/>
      <c r="X14" s="92" t="e">
        <f t="shared" ca="1" si="0"/>
        <v>#NAME?</v>
      </c>
    </row>
    <row r="15" spans="1:24">
      <c r="A15" s="89"/>
      <c r="B15" s="89"/>
      <c r="N15" s="85"/>
      <c r="O15" s="85"/>
      <c r="X15" s="92" t="e">
        <f t="shared" ca="1" si="0"/>
        <v>#NAME?</v>
      </c>
    </row>
    <row r="16" spans="1:24">
      <c r="A16" s="89"/>
      <c r="B16" s="89"/>
      <c r="N16" s="85"/>
      <c r="O16" s="85"/>
      <c r="X16" s="92" t="e">
        <f t="shared" ca="1" si="0"/>
        <v>#NAME?</v>
      </c>
    </row>
    <row r="17" spans="1:24">
      <c r="A17" s="89"/>
      <c r="B17" s="89"/>
      <c r="N17" s="85"/>
      <c r="O17" s="85"/>
      <c r="X17" s="92" t="e">
        <f t="shared" ca="1" si="0"/>
        <v>#NAME?</v>
      </c>
    </row>
    <row r="18" spans="1:24">
      <c r="A18" s="89"/>
      <c r="B18" s="89"/>
      <c r="N18" s="85"/>
      <c r="O18" s="85"/>
      <c r="X18" s="92" t="e">
        <f t="shared" ca="1" si="0"/>
        <v>#NAME?</v>
      </c>
    </row>
    <row r="19" spans="1:24">
      <c r="A19" s="89"/>
      <c r="B19" s="89"/>
      <c r="N19" s="85"/>
      <c r="O19" s="85"/>
      <c r="X19" s="92" t="e">
        <f t="shared" ca="1" si="0"/>
        <v>#NAME?</v>
      </c>
    </row>
    <row r="20" spans="1:24">
      <c r="A20" s="89"/>
      <c r="B20" s="89"/>
      <c r="N20" s="85"/>
      <c r="O20" s="85"/>
      <c r="X20" s="92" t="e">
        <f t="shared" ca="1" si="0"/>
        <v>#NAME?</v>
      </c>
    </row>
    <row r="21" spans="1:24">
      <c r="A21" s="89"/>
      <c r="B21" s="89"/>
      <c r="N21" s="85"/>
      <c r="O21" s="85"/>
      <c r="X21" s="92" t="e">
        <f t="shared" ca="1" si="0"/>
        <v>#NAME?</v>
      </c>
    </row>
    <row r="22" spans="1:24">
      <c r="A22" s="89"/>
      <c r="B22" s="89"/>
      <c r="N22" s="85"/>
      <c r="O22" s="85"/>
      <c r="X22" s="92" t="e">
        <f t="shared" ca="1" si="0"/>
        <v>#NAME?</v>
      </c>
    </row>
    <row r="23" spans="1:24">
      <c r="A23" s="89"/>
      <c r="B23" s="89"/>
      <c r="N23" s="85"/>
      <c r="O23" s="85"/>
      <c r="X23" s="92" t="e">
        <f t="shared" ca="1" si="0"/>
        <v>#NAME?</v>
      </c>
    </row>
    <row r="24" spans="1:24">
      <c r="A24" s="89"/>
      <c r="B24" s="89"/>
      <c r="N24" s="85"/>
      <c r="O24" s="85"/>
      <c r="X24" s="92" t="e">
        <f t="shared" ca="1" si="0"/>
        <v>#NAME?</v>
      </c>
    </row>
  </sheetData>
  <autoFilter ref="C1:U2"/>
  <pageMargins left="0.7" right="0.7" top="0.78749999999999998" bottom="0.78749999999999998" header="0.51180555555555496" footer="0.51180555555555496"/>
  <pageSetup paperSize="9"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topLeftCell="A6" zoomScaleNormal="100" workbookViewId="0">
      <selection activeCell="F16" sqref="F16"/>
    </sheetView>
  </sheetViews>
  <sheetFormatPr defaultRowHeight="14.5"/>
  <cols>
    <col min="1" max="1" width="15.36328125" customWidth="1"/>
    <col min="2" max="2" width="18.08984375" style="49" hidden="1" customWidth="1"/>
    <col min="3" max="3" width="21.08984375" style="49" hidden="1" customWidth="1"/>
    <col min="4" max="4" width="18.6328125" style="49" hidden="1" customWidth="1"/>
    <col min="5" max="5" width="29.81640625" style="49" customWidth="1"/>
    <col min="6" max="6" width="78.36328125" style="49" customWidth="1"/>
    <col min="7" max="1025" width="8.81640625" customWidth="1"/>
  </cols>
  <sheetData>
    <row r="1" spans="1:6">
      <c r="A1" s="50" t="s">
        <v>973</v>
      </c>
      <c r="B1" s="50"/>
      <c r="C1" s="50"/>
      <c r="D1" s="50"/>
      <c r="E1" s="50"/>
    </row>
    <row r="2" spans="1:6">
      <c r="B2" s="50"/>
      <c r="C2" s="50"/>
      <c r="D2" s="50"/>
      <c r="E2" s="50"/>
      <c r="F2" s="50"/>
    </row>
    <row r="3" spans="1:6">
      <c r="A3" s="51" t="s">
        <v>974</v>
      </c>
      <c r="B3" s="52" t="s">
        <v>975</v>
      </c>
      <c r="C3" s="52" t="s">
        <v>976</v>
      </c>
      <c r="D3" s="53" t="s">
        <v>977</v>
      </c>
      <c r="E3" s="53" t="s">
        <v>978</v>
      </c>
      <c r="F3" s="53" t="s">
        <v>979</v>
      </c>
    </row>
    <row r="4" spans="1:6">
      <c r="A4" s="54">
        <v>10</v>
      </c>
      <c r="B4" s="55">
        <v>1</v>
      </c>
      <c r="C4" s="56" t="s">
        <v>980</v>
      </c>
      <c r="D4" s="57">
        <v>0</v>
      </c>
      <c r="E4" s="45" t="s">
        <v>981</v>
      </c>
      <c r="F4" s="46"/>
    </row>
    <row r="5" spans="1:6">
      <c r="A5" s="54">
        <v>11</v>
      </c>
      <c r="B5" s="55">
        <v>1</v>
      </c>
      <c r="C5" s="58" t="s">
        <v>980</v>
      </c>
      <c r="D5" s="57">
        <v>1</v>
      </c>
      <c r="E5" s="34" t="s">
        <v>982</v>
      </c>
      <c r="F5" s="46"/>
    </row>
    <row r="6" spans="1:6">
      <c r="A6" s="54">
        <v>12</v>
      </c>
      <c r="B6" s="55">
        <v>1</v>
      </c>
      <c r="C6" s="58" t="s">
        <v>980</v>
      </c>
      <c r="D6" s="57">
        <v>2</v>
      </c>
      <c r="E6" s="34" t="s">
        <v>983</v>
      </c>
      <c r="F6" s="46"/>
    </row>
    <row r="7" spans="1:6">
      <c r="A7" s="59">
        <v>20</v>
      </c>
      <c r="B7" s="59">
        <v>2</v>
      </c>
      <c r="C7" s="60" t="s">
        <v>984</v>
      </c>
      <c r="D7" s="59">
        <v>0</v>
      </c>
      <c r="E7" s="60" t="s">
        <v>981</v>
      </c>
      <c r="F7" s="59"/>
    </row>
    <row r="8" spans="1:6" ht="29">
      <c r="A8" s="59">
        <v>21</v>
      </c>
      <c r="B8" s="61">
        <v>2</v>
      </c>
      <c r="C8" s="62" t="s">
        <v>984</v>
      </c>
      <c r="D8" s="59">
        <v>1</v>
      </c>
      <c r="E8" s="60" t="s">
        <v>985</v>
      </c>
      <c r="F8" s="63" t="s">
        <v>986</v>
      </c>
    </row>
    <row r="9" spans="1:6" ht="29">
      <c r="A9" s="59">
        <v>22</v>
      </c>
      <c r="B9" s="61">
        <v>2</v>
      </c>
      <c r="C9" s="62" t="s">
        <v>984</v>
      </c>
      <c r="D9" s="59">
        <v>2</v>
      </c>
      <c r="E9" s="60" t="s">
        <v>987</v>
      </c>
      <c r="F9" s="63" t="s">
        <v>988</v>
      </c>
    </row>
    <row r="10" spans="1:6" ht="29">
      <c r="A10" s="59">
        <v>23</v>
      </c>
      <c r="B10" s="61">
        <v>2</v>
      </c>
      <c r="C10" s="62" t="s">
        <v>984</v>
      </c>
      <c r="D10" s="59">
        <v>3</v>
      </c>
      <c r="E10" s="64" t="s">
        <v>989</v>
      </c>
      <c r="F10" s="63" t="s">
        <v>990</v>
      </c>
    </row>
    <row r="11" spans="1:6">
      <c r="A11" s="57">
        <v>30</v>
      </c>
      <c r="B11" s="55">
        <v>3</v>
      </c>
      <c r="C11" s="56" t="s">
        <v>991</v>
      </c>
      <c r="D11" s="57">
        <v>0</v>
      </c>
      <c r="E11" s="45" t="s">
        <v>981</v>
      </c>
      <c r="F11" s="46"/>
    </row>
    <row r="12" spans="1:6" ht="43.5">
      <c r="A12" s="54">
        <v>31</v>
      </c>
      <c r="B12" s="55">
        <v>3</v>
      </c>
      <c r="C12" s="56" t="s">
        <v>991</v>
      </c>
      <c r="D12" s="57">
        <v>1</v>
      </c>
      <c r="E12" s="45" t="s">
        <v>992</v>
      </c>
      <c r="F12" s="65" t="s">
        <v>993</v>
      </c>
    </row>
    <row r="13" spans="1:6">
      <c r="A13" s="54">
        <v>32</v>
      </c>
      <c r="B13" s="55">
        <v>3</v>
      </c>
      <c r="C13" s="56" t="s">
        <v>991</v>
      </c>
      <c r="D13" s="57">
        <v>2</v>
      </c>
      <c r="E13" s="45" t="s">
        <v>994</v>
      </c>
      <c r="F13" s="65" t="s">
        <v>995</v>
      </c>
    </row>
    <row r="14" spans="1:6">
      <c r="A14" s="54">
        <v>33</v>
      </c>
      <c r="B14" s="55">
        <v>3</v>
      </c>
      <c r="C14" s="56" t="s">
        <v>991</v>
      </c>
      <c r="D14" s="57">
        <v>3</v>
      </c>
      <c r="E14" s="9" t="s">
        <v>996</v>
      </c>
      <c r="F14" s="65" t="s">
        <v>997</v>
      </c>
    </row>
    <row r="15" spans="1:6" ht="29">
      <c r="A15" s="93">
        <v>34</v>
      </c>
      <c r="E15" s="94" t="s">
        <v>1043</v>
      </c>
      <c r="F15" s="95" t="s">
        <v>1061</v>
      </c>
    </row>
  </sheetData>
  <pageMargins left="0.7" right="0.7" top="0.75" bottom="0.75" header="0.51180555555555496" footer="0.51180555555555496"/>
  <pageSetup paperSize="9" firstPageNumber="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opLeftCell="A16" zoomScaleNormal="100" workbookViewId="0">
      <selection activeCell="B24" sqref="B24"/>
    </sheetView>
  </sheetViews>
  <sheetFormatPr defaultRowHeight="14.5"/>
  <cols>
    <col min="1" max="1" width="24.81640625" customWidth="1"/>
    <col min="2" max="2" width="13.81640625" customWidth="1"/>
    <col min="3" max="3" width="22.36328125" customWidth="1"/>
    <col min="4" max="4" width="16.81640625" customWidth="1"/>
    <col min="5" max="5" width="21.08984375" customWidth="1"/>
    <col min="6" max="6" width="18.6328125" hidden="1" customWidth="1"/>
    <col min="7" max="7" width="44.81640625" customWidth="1"/>
    <col min="8" max="8" width="27.08984375" customWidth="1"/>
    <col min="9" max="1025" width="11.36328125"/>
  </cols>
  <sheetData>
    <row r="1" spans="1:8">
      <c r="A1" s="101" t="s">
        <v>998</v>
      </c>
      <c r="B1" s="101"/>
      <c r="C1" s="101"/>
      <c r="D1" s="101"/>
      <c r="E1" s="101"/>
      <c r="F1" s="101"/>
      <c r="G1" s="101"/>
      <c r="H1" s="101"/>
    </row>
    <row r="2" spans="1:8">
      <c r="A2" s="66" t="s">
        <v>999</v>
      </c>
      <c r="B2" s="67" t="s">
        <v>1000</v>
      </c>
      <c r="C2" s="67" t="s">
        <v>1001</v>
      </c>
      <c r="D2" s="68" t="s">
        <v>1002</v>
      </c>
      <c r="E2" s="69" t="s">
        <v>1003</v>
      </c>
      <c r="F2" s="69" t="s">
        <v>1004</v>
      </c>
      <c r="G2" s="70" t="s">
        <v>1005</v>
      </c>
      <c r="H2" s="70" t="s">
        <v>1006</v>
      </c>
    </row>
    <row r="3" spans="1:8" s="74" customFormat="1">
      <c r="A3" s="71">
        <v>100</v>
      </c>
      <c r="B3" s="72">
        <v>1</v>
      </c>
      <c r="C3" s="73" t="s">
        <v>1007</v>
      </c>
      <c r="D3" s="73">
        <v>0</v>
      </c>
      <c r="E3" s="73" t="s">
        <v>981</v>
      </c>
      <c r="F3" s="73"/>
      <c r="G3" s="73"/>
      <c r="H3" s="73"/>
    </row>
    <row r="4" spans="1:8">
      <c r="A4" s="75">
        <v>110</v>
      </c>
      <c r="B4" s="75">
        <v>1</v>
      </c>
      <c r="C4" s="73" t="s">
        <v>1007</v>
      </c>
      <c r="D4" s="73">
        <v>1</v>
      </c>
      <c r="E4" s="9" t="s">
        <v>1008</v>
      </c>
      <c r="F4" s="73"/>
      <c r="G4" s="73"/>
      <c r="H4" s="73"/>
    </row>
    <row r="5" spans="1:8">
      <c r="A5" s="75">
        <v>120</v>
      </c>
      <c r="B5" s="75">
        <v>1</v>
      </c>
      <c r="C5" s="73" t="s">
        <v>1007</v>
      </c>
      <c r="D5" s="73">
        <v>2</v>
      </c>
      <c r="E5" s="9" t="s">
        <v>1009</v>
      </c>
      <c r="F5" s="73"/>
      <c r="G5" s="73"/>
      <c r="H5" s="73"/>
    </row>
    <row r="6" spans="1:8">
      <c r="A6" s="76">
        <v>210</v>
      </c>
      <c r="B6" s="76">
        <v>2</v>
      </c>
      <c r="C6" s="76" t="s">
        <v>1010</v>
      </c>
      <c r="D6" s="77">
        <v>1</v>
      </c>
      <c r="E6" s="77" t="s">
        <v>1011</v>
      </c>
      <c r="F6" s="77">
        <v>0</v>
      </c>
      <c r="G6" s="77" t="s">
        <v>981</v>
      </c>
      <c r="H6" s="77"/>
    </row>
    <row r="7" spans="1:8">
      <c r="A7" s="76">
        <v>211</v>
      </c>
      <c r="B7" s="76">
        <v>2</v>
      </c>
      <c r="C7" s="76" t="s">
        <v>1010</v>
      </c>
      <c r="D7" s="77">
        <v>1</v>
      </c>
      <c r="E7" s="77" t="s">
        <v>1011</v>
      </c>
      <c r="F7" s="77">
        <v>1</v>
      </c>
      <c r="G7" s="77" t="s">
        <v>1012</v>
      </c>
      <c r="H7" s="77"/>
    </row>
    <row r="8" spans="1:8">
      <c r="A8" s="76">
        <v>212</v>
      </c>
      <c r="B8" s="76">
        <v>2</v>
      </c>
      <c r="C8" s="76" t="s">
        <v>1010</v>
      </c>
      <c r="D8" s="77">
        <v>1</v>
      </c>
      <c r="E8" s="77" t="s">
        <v>1011</v>
      </c>
      <c r="F8" s="77">
        <v>2</v>
      </c>
      <c r="G8" s="77" t="s">
        <v>1013</v>
      </c>
      <c r="H8" s="77"/>
    </row>
    <row r="9" spans="1:8">
      <c r="A9" s="76">
        <v>213</v>
      </c>
      <c r="B9" s="76">
        <v>2</v>
      </c>
      <c r="C9" s="76" t="s">
        <v>1010</v>
      </c>
      <c r="D9" s="78">
        <v>1</v>
      </c>
      <c r="E9" s="78" t="s">
        <v>1011</v>
      </c>
      <c r="F9" s="78">
        <v>3</v>
      </c>
      <c r="G9" s="77" t="s">
        <v>1014</v>
      </c>
      <c r="H9" s="77"/>
    </row>
    <row r="10" spans="1:8">
      <c r="A10" s="76">
        <v>214</v>
      </c>
      <c r="B10" s="76">
        <v>2</v>
      </c>
      <c r="C10" s="76" t="s">
        <v>1010</v>
      </c>
      <c r="D10" s="78">
        <v>1</v>
      </c>
      <c r="E10" s="78" t="s">
        <v>1011</v>
      </c>
      <c r="F10" s="78">
        <v>4</v>
      </c>
      <c r="G10" s="77" t="s">
        <v>1015</v>
      </c>
      <c r="H10" s="77"/>
    </row>
    <row r="11" spans="1:8">
      <c r="A11" s="75">
        <v>220</v>
      </c>
      <c r="B11" s="75">
        <v>2</v>
      </c>
      <c r="C11" s="75" t="s">
        <v>1010</v>
      </c>
      <c r="D11" s="56">
        <v>2</v>
      </c>
      <c r="E11" s="56" t="s">
        <v>1016</v>
      </c>
      <c r="F11" s="56">
        <v>0</v>
      </c>
      <c r="G11" s="75" t="s">
        <v>981</v>
      </c>
      <c r="H11" s="75"/>
    </row>
    <row r="12" spans="1:8">
      <c r="A12" s="75">
        <v>221</v>
      </c>
      <c r="B12" s="75">
        <v>2</v>
      </c>
      <c r="C12" s="75" t="s">
        <v>1010</v>
      </c>
      <c r="D12" s="56">
        <v>2</v>
      </c>
      <c r="E12" s="56" t="s">
        <v>1016</v>
      </c>
      <c r="F12" s="56">
        <v>1</v>
      </c>
      <c r="G12" s="73" t="s">
        <v>1017</v>
      </c>
      <c r="H12" s="73"/>
    </row>
    <row r="13" spans="1:8">
      <c r="A13" s="75">
        <v>222</v>
      </c>
      <c r="B13" s="75">
        <v>2</v>
      </c>
      <c r="C13" s="75" t="s">
        <v>1010</v>
      </c>
      <c r="D13" s="56">
        <v>2</v>
      </c>
      <c r="E13" s="56" t="s">
        <v>1016</v>
      </c>
      <c r="F13" s="56">
        <v>2</v>
      </c>
      <c r="G13" s="73" t="s">
        <v>1018</v>
      </c>
      <c r="H13" s="73"/>
    </row>
    <row r="14" spans="1:8">
      <c r="A14" s="75">
        <v>223</v>
      </c>
      <c r="B14" s="75">
        <v>2</v>
      </c>
      <c r="C14" s="75" t="s">
        <v>1010</v>
      </c>
      <c r="D14" s="73">
        <v>2</v>
      </c>
      <c r="E14" s="73" t="s">
        <v>1016</v>
      </c>
      <c r="F14" s="73">
        <v>3</v>
      </c>
      <c r="G14" s="73" t="s">
        <v>1019</v>
      </c>
      <c r="H14" s="73"/>
    </row>
    <row r="15" spans="1:8">
      <c r="A15" s="75">
        <v>224</v>
      </c>
      <c r="B15" s="75">
        <v>2</v>
      </c>
      <c r="C15" s="75" t="s">
        <v>1010</v>
      </c>
      <c r="D15" s="73">
        <v>2</v>
      </c>
      <c r="E15" s="73" t="s">
        <v>1016</v>
      </c>
      <c r="F15" s="73">
        <v>4</v>
      </c>
      <c r="G15" s="73" t="s">
        <v>1020</v>
      </c>
      <c r="H15" s="73"/>
    </row>
    <row r="16" spans="1:8">
      <c r="A16" s="75">
        <v>225</v>
      </c>
      <c r="B16" s="75">
        <v>2</v>
      </c>
      <c r="C16" s="75" t="s">
        <v>1010</v>
      </c>
      <c r="D16" s="73">
        <v>2</v>
      </c>
      <c r="E16" s="73" t="s">
        <v>1016</v>
      </c>
      <c r="F16" s="73">
        <v>5</v>
      </c>
      <c r="G16" s="73" t="s">
        <v>1021</v>
      </c>
      <c r="H16" s="73"/>
    </row>
    <row r="17" spans="1:8">
      <c r="A17" s="75">
        <v>226</v>
      </c>
      <c r="B17" s="75">
        <v>2</v>
      </c>
      <c r="C17" s="75" t="s">
        <v>1010</v>
      </c>
      <c r="D17" s="73">
        <v>2</v>
      </c>
      <c r="E17" s="73" t="s">
        <v>1016</v>
      </c>
      <c r="F17" s="73">
        <v>6</v>
      </c>
      <c r="G17" s="73" t="s">
        <v>1022</v>
      </c>
      <c r="H17" s="73"/>
    </row>
    <row r="18" spans="1:8">
      <c r="A18" s="76">
        <v>230</v>
      </c>
      <c r="B18" s="76">
        <v>2</v>
      </c>
      <c r="C18" s="76" t="s">
        <v>1010</v>
      </c>
      <c r="D18" s="77">
        <v>3</v>
      </c>
      <c r="E18" s="77" t="s">
        <v>1023</v>
      </c>
      <c r="F18" s="77">
        <v>0</v>
      </c>
      <c r="G18" s="77" t="s">
        <v>981</v>
      </c>
      <c r="H18" s="77"/>
    </row>
    <row r="19" spans="1:8">
      <c r="A19" s="76">
        <v>231</v>
      </c>
      <c r="B19" s="76">
        <v>2</v>
      </c>
      <c r="C19" s="76" t="s">
        <v>1010</v>
      </c>
      <c r="D19" s="77">
        <v>3</v>
      </c>
      <c r="E19" s="77" t="s">
        <v>1023</v>
      </c>
      <c r="F19" s="77">
        <v>1</v>
      </c>
      <c r="G19" s="77" t="s">
        <v>1024</v>
      </c>
      <c r="H19" s="77"/>
    </row>
    <row r="20" spans="1:8">
      <c r="A20" s="76">
        <v>232</v>
      </c>
      <c r="B20" s="76">
        <v>2</v>
      </c>
      <c r="C20" s="76" t="s">
        <v>1010</v>
      </c>
      <c r="D20" s="77">
        <v>3</v>
      </c>
      <c r="E20" s="77" t="s">
        <v>1023</v>
      </c>
      <c r="F20" s="77">
        <v>2</v>
      </c>
      <c r="G20" s="77" t="s">
        <v>1025</v>
      </c>
      <c r="H20" s="77"/>
    </row>
    <row r="21" spans="1:8">
      <c r="A21" s="76">
        <v>233</v>
      </c>
      <c r="B21" s="76">
        <v>2</v>
      </c>
      <c r="C21" s="76" t="s">
        <v>1010</v>
      </c>
      <c r="D21" s="77">
        <v>3</v>
      </c>
      <c r="E21" s="77" t="s">
        <v>1023</v>
      </c>
      <c r="F21" s="77">
        <v>3</v>
      </c>
      <c r="G21" s="77" t="s">
        <v>1026</v>
      </c>
      <c r="H21" s="77"/>
    </row>
    <row r="22" spans="1:8">
      <c r="A22" s="76">
        <v>234</v>
      </c>
      <c r="B22" s="76">
        <v>2</v>
      </c>
      <c r="C22" s="76" t="s">
        <v>1010</v>
      </c>
      <c r="D22" s="77">
        <v>3</v>
      </c>
      <c r="E22" s="77" t="s">
        <v>1023</v>
      </c>
      <c r="F22" s="77">
        <v>4</v>
      </c>
      <c r="G22" s="77" t="s">
        <v>1027</v>
      </c>
      <c r="H22" s="77"/>
    </row>
    <row r="23" spans="1:8">
      <c r="A23" s="76">
        <v>235</v>
      </c>
      <c r="B23" s="76">
        <v>2</v>
      </c>
      <c r="C23" s="76" t="s">
        <v>1010</v>
      </c>
      <c r="D23" s="77">
        <v>3</v>
      </c>
      <c r="E23" s="77" t="s">
        <v>1023</v>
      </c>
      <c r="F23" s="77">
        <v>5</v>
      </c>
      <c r="G23" s="77" t="s">
        <v>1028</v>
      </c>
      <c r="H23" s="77"/>
    </row>
    <row r="24" spans="1:8">
      <c r="A24" s="75">
        <v>240</v>
      </c>
      <c r="B24" s="75">
        <v>2</v>
      </c>
      <c r="C24" s="75" t="s">
        <v>1010</v>
      </c>
      <c r="D24" s="73">
        <v>4</v>
      </c>
      <c r="E24" s="73" t="s">
        <v>1029</v>
      </c>
      <c r="F24" s="73">
        <v>0</v>
      </c>
      <c r="G24" s="73" t="s">
        <v>1030</v>
      </c>
      <c r="H24" s="73"/>
    </row>
    <row r="25" spans="1:8">
      <c r="A25" s="75">
        <v>241</v>
      </c>
      <c r="B25" s="75">
        <v>2</v>
      </c>
      <c r="C25" s="75" t="s">
        <v>1010</v>
      </c>
      <c r="D25" s="73">
        <v>4</v>
      </c>
      <c r="E25" s="73" t="s">
        <v>1029</v>
      </c>
      <c r="F25" s="73">
        <v>1</v>
      </c>
      <c r="G25" s="73" t="s">
        <v>1031</v>
      </c>
      <c r="H25" s="73"/>
    </row>
    <row r="26" spans="1:8">
      <c r="A26" s="75">
        <v>242</v>
      </c>
      <c r="B26" s="75">
        <v>2</v>
      </c>
      <c r="C26" s="75" t="s">
        <v>1010</v>
      </c>
      <c r="D26" s="73">
        <v>4</v>
      </c>
      <c r="E26" s="73" t="s">
        <v>1029</v>
      </c>
      <c r="F26" s="73">
        <v>2</v>
      </c>
      <c r="G26" s="73" t="s">
        <v>1032</v>
      </c>
      <c r="H26" s="73"/>
    </row>
    <row r="27" spans="1:8">
      <c r="A27" s="75">
        <v>243</v>
      </c>
      <c r="B27" s="75">
        <v>2</v>
      </c>
      <c r="C27" s="75" t="s">
        <v>1010</v>
      </c>
      <c r="D27" s="73">
        <v>4</v>
      </c>
      <c r="E27" s="73" t="s">
        <v>1029</v>
      </c>
      <c r="F27" s="73">
        <v>3</v>
      </c>
      <c r="G27" s="73" t="s">
        <v>1033</v>
      </c>
      <c r="H27" s="73"/>
    </row>
    <row r="28" spans="1:8">
      <c r="A28" s="75">
        <v>244</v>
      </c>
      <c r="B28" s="75">
        <v>2</v>
      </c>
      <c r="C28" s="75" t="s">
        <v>1010</v>
      </c>
      <c r="D28" s="73">
        <v>4</v>
      </c>
      <c r="E28" s="73" t="s">
        <v>1029</v>
      </c>
      <c r="F28" s="73">
        <v>4</v>
      </c>
      <c r="G28" s="73" t="s">
        <v>1034</v>
      </c>
      <c r="H28" s="73"/>
    </row>
    <row r="29" spans="1:8">
      <c r="A29" s="76">
        <v>300</v>
      </c>
      <c r="B29" s="76">
        <v>3</v>
      </c>
      <c r="C29" s="79" t="s">
        <v>1035</v>
      </c>
      <c r="D29" s="80"/>
      <c r="E29" s="80"/>
      <c r="F29" s="80"/>
      <c r="G29" s="80"/>
      <c r="H29" s="81"/>
    </row>
    <row r="30" spans="1:8">
      <c r="A30" s="75">
        <v>400</v>
      </c>
      <c r="B30" s="75">
        <v>4</v>
      </c>
      <c r="C30" s="9" t="s">
        <v>1036</v>
      </c>
      <c r="D30" s="8"/>
      <c r="E30" s="8"/>
      <c r="F30" s="8"/>
      <c r="G30" s="8"/>
    </row>
  </sheetData>
  <mergeCells count="1">
    <mergeCell ref="A1:H1"/>
  </mergeCells>
  <pageMargins left="0.7" right="0.7" top="0.78749999999999998" bottom="0.78749999999999998" header="0.51180555555555496" footer="0.51180555555555496"/>
  <pageSetup paperSize="9" firstPageNumber="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102</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0 Instructions</vt:lpstr>
      <vt:lpstr>4 Historical Events - 2003</vt:lpstr>
      <vt:lpstr>1 New Events</vt:lpstr>
      <vt:lpstr>2 Hazards types</vt:lpstr>
      <vt:lpstr>3 Damage Types</vt:lpstr>
      <vt:lpstr>'1 New Events'!_FilterDatabase_0</vt:lpstr>
      <vt:lpstr>'4 Historical Events - 2003'!_FilterDatabase_0</vt:lpstr>
    </vt:vector>
  </TitlesOfParts>
  <Company>WSL Birmensdorf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Kurzböck</dc:creator>
  <dc:description/>
  <cp:lastModifiedBy>bauder</cp:lastModifiedBy>
  <cp:revision>11</cp:revision>
  <cp:lastPrinted>2020-02-25T13:58:07Z</cp:lastPrinted>
  <dcterms:created xsi:type="dcterms:W3CDTF">2019-10-09T06:59:13Z</dcterms:created>
  <dcterms:modified xsi:type="dcterms:W3CDTF">2025-03-03T16:51:26Z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WSL Birmensdorf</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